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5480" windowHeight="11580"/>
  </bookViews>
  <sheets>
    <sheet name="ТП" sheetId="1" r:id="rId1"/>
  </sheets>
  <definedNames>
    <definedName name="_xlnm.Print_Area" localSheetId="0">ТП!$A$1:$W$87</definedName>
  </definedNames>
  <calcPr calcId="145621"/>
</workbook>
</file>

<file path=xl/calcChain.xml><?xml version="1.0" encoding="utf-8"?>
<calcChain xmlns="http://schemas.openxmlformats.org/spreadsheetml/2006/main">
  <c r="N57" i="1" l="1"/>
  <c r="M57" i="1"/>
  <c r="N55" i="1"/>
  <c r="M55" i="1"/>
  <c r="H55" i="1"/>
  <c r="H54" i="1"/>
  <c r="H52" i="1"/>
  <c r="M51" i="1"/>
  <c r="N51" i="1" s="1"/>
  <c r="H51" i="1"/>
  <c r="M39" i="1"/>
  <c r="H39" i="1"/>
  <c r="H34" i="1"/>
  <c r="H32" i="1"/>
  <c r="H31" i="1"/>
  <c r="M30" i="1"/>
  <c r="N30" i="1" s="1"/>
  <c r="H30" i="1"/>
  <c r="H28" i="1"/>
  <c r="H27" i="1"/>
  <c r="H26" i="1"/>
  <c r="H25" i="1"/>
  <c r="N24" i="1"/>
  <c r="M24" i="1"/>
  <c r="H24" i="1"/>
  <c r="M5" i="1"/>
</calcChain>
</file>

<file path=xl/sharedStrings.xml><?xml version="1.0" encoding="utf-8"?>
<sst xmlns="http://schemas.openxmlformats.org/spreadsheetml/2006/main" count="235" uniqueCount="117">
  <si>
    <t>Местонахождение
объекта</t>
  </si>
  <si>
    <t>Износ, %</t>
  </si>
  <si>
    <t>Год ввода
 в эксплуатацию</t>
  </si>
  <si>
    <t>Индекс отклонения фактических
 потерь в системе водоснабжения от нормативных</t>
  </si>
  <si>
    <t>Индекс замены 
источников водоотведения</t>
  </si>
  <si>
    <t>Индекс замены 
источников водоснабжения</t>
  </si>
  <si>
    <t>Расход электроэнергии
 на подачу 1 м³ воды в сеть</t>
  </si>
  <si>
    <t>E-mail _____________________</t>
  </si>
  <si>
    <t>№ 
п/п</t>
  </si>
  <si>
    <t>Наличие ремонтного 
персонала, чел.</t>
  </si>
  <si>
    <t>Наличие ремонтной техники, наименование, ед.</t>
  </si>
  <si>
    <t>Уровень загрузки, %</t>
  </si>
  <si>
    <t>Уровень загрузки, м3/сут.</t>
  </si>
  <si>
    <t>Индекс отклонения фактических
 потерь в системе водоотведения от нормативных</t>
  </si>
  <si>
    <t>Протяженность сетей, км.</t>
  </si>
  <si>
    <t>Срок эксплуатации, лет</t>
  </si>
  <si>
    <t>Наименование
системы 
(с перечнем объектов, в т.ч. сети)</t>
  </si>
  <si>
    <t>Дата последнего капитального ремонта,  (ремонта), вид ремонта, перечень работ</t>
  </si>
  <si>
    <t>Подано в систему, м³</t>
  </si>
  <si>
    <t>Вид собственности, собственник</t>
  </si>
  <si>
    <t>Эксплуатирующая организация</t>
  </si>
  <si>
    <t>11б</t>
  </si>
  <si>
    <t>Отпущено потребителям, м3</t>
  </si>
  <si>
    <t>Потери, м³ (ст11-ст11б)</t>
  </si>
  <si>
    <t>12а</t>
  </si>
  <si>
    <t>Потери, (ст12/ст11),%</t>
  </si>
  <si>
    <t>Скважина  №1296</t>
  </si>
  <si>
    <t>ул. Буденного,71</t>
  </si>
  <si>
    <t>Скважина  №326</t>
  </si>
  <si>
    <t>ул. Крупозавод,3а</t>
  </si>
  <si>
    <t>Скважина  №932а</t>
  </si>
  <si>
    <t>ул.Юных пионеров,9г</t>
  </si>
  <si>
    <t>Скважина  №10058</t>
  </si>
  <si>
    <t>ул.Ленинская,93а</t>
  </si>
  <si>
    <t>Скважина  №1896</t>
  </si>
  <si>
    <t>ул.Партизанская,55д</t>
  </si>
  <si>
    <t>Скважина  №10056</t>
  </si>
  <si>
    <t>ул.Красноармейская91д</t>
  </si>
  <si>
    <t>Скважина б/н</t>
  </si>
  <si>
    <t>ул.Пушкинская,2а</t>
  </si>
  <si>
    <t>Скважина №369а</t>
  </si>
  <si>
    <t>ул.Партизанская124д</t>
  </si>
  <si>
    <t>Скважина №7619</t>
  </si>
  <si>
    <t>ул.Октябрьская,144а</t>
  </si>
  <si>
    <t>Скважина №б/н</t>
  </si>
  <si>
    <t>ул. Партизанская,195а</t>
  </si>
  <si>
    <t>с. Горный Хутор  ул. Центральная,16а</t>
  </si>
  <si>
    <t>Водоотведение</t>
  </si>
  <si>
    <t>Очистные, КНС№1</t>
  </si>
  <si>
    <t>УЛ. Степная,2г</t>
  </si>
  <si>
    <t>КНС №2</t>
  </si>
  <si>
    <t>ул. Заводская,10а</t>
  </si>
  <si>
    <t>текущее содержание</t>
  </si>
  <si>
    <t>муниципальная</t>
  </si>
  <si>
    <t>0/0</t>
  </si>
  <si>
    <t>инф. Отсут</t>
  </si>
  <si>
    <t>51,386//48,36</t>
  </si>
  <si>
    <t>7 ед. рем.персонала 3 ед. спец.техн</t>
  </si>
  <si>
    <t>Водоснабжение с.Реттиховка</t>
  </si>
  <si>
    <t>КГУП "Примтеплоэнерго"</t>
  </si>
  <si>
    <t>скважина №238</t>
  </si>
  <si>
    <t>ул.Увальная 96</t>
  </si>
  <si>
    <t>скважина №239</t>
  </si>
  <si>
    <t>скважина №245</t>
  </si>
  <si>
    <t>ул.Увальная 25а</t>
  </si>
  <si>
    <t>скважина №7331</t>
  </si>
  <si>
    <t>ул.Железнодорожная 2</t>
  </si>
  <si>
    <t>станция 2-го подъёма</t>
  </si>
  <si>
    <t>Водоснабжение с.Дмитриевка</t>
  </si>
  <si>
    <t>скважина №475</t>
  </si>
  <si>
    <t>ул.Советская 18а</t>
  </si>
  <si>
    <t>скважина №688</t>
  </si>
  <si>
    <t>ул.Советская 27а</t>
  </si>
  <si>
    <t>скважина №7172</t>
  </si>
  <si>
    <t>ул.Мира 38</t>
  </si>
  <si>
    <t>Водоснабжение с.Синий Гай</t>
  </si>
  <si>
    <t>скважина №183</t>
  </si>
  <si>
    <t>ул.Советская 8</t>
  </si>
  <si>
    <t>Водоснабжение с.Меркушевка</t>
  </si>
  <si>
    <t>скважина №15</t>
  </si>
  <si>
    <t>ул.Октябрьская 31</t>
  </si>
  <si>
    <t>нет данных</t>
  </si>
  <si>
    <t>скважина №25055</t>
  </si>
  <si>
    <t>ул.Центральная 3а</t>
  </si>
  <si>
    <t>Водоснабжение с.Майское</t>
  </si>
  <si>
    <t>скважина №488</t>
  </si>
  <si>
    <t>ПНИ майское</t>
  </si>
  <si>
    <t>Водоотведение с.Реттиховка</t>
  </si>
  <si>
    <t>Канализационные очистные сооружения</t>
  </si>
  <si>
    <t>ул.Парковая 26</t>
  </si>
  <si>
    <t>Канализационная насосная станция</t>
  </si>
  <si>
    <t>ул.Парковая 14а</t>
  </si>
  <si>
    <t>Водоотведение с.Дмитриевка</t>
  </si>
  <si>
    <t>ул.Майская 1а</t>
  </si>
  <si>
    <t>ул.Мира 1а</t>
  </si>
  <si>
    <t>Водоотведение с.Майское</t>
  </si>
  <si>
    <t>Исполнитель:__Калина Е.Н._</t>
  </si>
  <si>
    <t>Тел. /_842351_/25336</t>
  </si>
  <si>
    <t>Водоснабжение с.Черниговка</t>
  </si>
  <si>
    <t>с.Снегуровка, Парковая, 34</t>
  </si>
  <si>
    <t>с.Снегуровка, ул. Октябрьская, 85-а</t>
  </si>
  <si>
    <t xml:space="preserve">Водонапорная башня </t>
  </si>
  <si>
    <t>с.Вассиановка, ул. Садовая, 19-а</t>
  </si>
  <si>
    <t>с.Вассиановка, ул. Верхняя, 32-а</t>
  </si>
  <si>
    <t>с.Абражеевка, ул. Центральная, д. 33-б</t>
  </si>
  <si>
    <t>с. Снегуровка, ул. Первомайская, 3-а</t>
  </si>
  <si>
    <t>Водоснабжение с.Снегуровка</t>
  </si>
  <si>
    <t>Очистные,</t>
  </si>
  <si>
    <t>с.Снегуровка, ул. Заречная, 19</t>
  </si>
  <si>
    <t>Водоотведение с.Снегуровка</t>
  </si>
  <si>
    <t>Администрация Приморского края</t>
  </si>
  <si>
    <t>Сккважина б/н</t>
  </si>
  <si>
    <t>ул.Проточная</t>
  </si>
  <si>
    <t>ул.Пушкинская,60а(заводская, 8)</t>
  </si>
  <si>
    <t>скважина 1405</t>
  </si>
  <si>
    <t>ул.Ленинская, 50</t>
  </si>
  <si>
    <t>Перечень объектов водоснабжения,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</si>
</sst>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1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1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7" fillId="0" borderId="1" xfId="0" applyFont="1" applyBorder="1"/>
    <xf numFmtId="0" fontId="7" fillId="0" borderId="3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2" borderId="2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/>
    </xf>
    <xf numFmtId="0" fontId="0" fillId="2" borderId="2" xfId="0" applyFill="1" applyBorder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"/>
  <sheetViews>
    <sheetView tabSelected="1" view="pageBreakPreview" topLeftCell="A37" zoomScale="60" zoomScaleNormal="90" workbookViewId="0">
      <selection activeCell="AE25" sqref="AD25:AE25"/>
    </sheetView>
  </sheetViews>
  <sheetFormatPr defaultRowHeight="15" x14ac:dyDescent="0.25"/>
  <cols>
    <col min="1" max="1" width="6.5703125" customWidth="1"/>
    <col min="2" max="2" width="26.42578125" customWidth="1"/>
    <col min="3" max="3" width="45" customWidth="1"/>
    <col min="4" max="5" width="21.140625" customWidth="1"/>
    <col min="6" max="6" width="28.28515625" customWidth="1"/>
    <col min="7" max="7" width="21.140625" customWidth="1"/>
    <col min="8" max="8" width="17.42578125" hidden="1" customWidth="1"/>
    <col min="9" max="9" width="13.42578125" hidden="1" customWidth="1"/>
    <col min="10" max="10" width="25" hidden="1" customWidth="1"/>
    <col min="11" max="14" width="19.7109375" hidden="1" customWidth="1"/>
    <col min="15" max="15" width="21.28515625" hidden="1" customWidth="1"/>
    <col min="16" max="17" width="28.28515625" hidden="1" customWidth="1"/>
    <col min="18" max="18" width="19.7109375" hidden="1" customWidth="1"/>
    <col min="19" max="19" width="21" hidden="1" customWidth="1"/>
    <col min="20" max="21" width="19.7109375" hidden="1" customWidth="1"/>
    <col min="22" max="22" width="22.140625" hidden="1" customWidth="1"/>
    <col min="23" max="23" width="18.140625" hidden="1" customWidth="1"/>
  </cols>
  <sheetData>
    <row r="1" spans="1:23" ht="22.5" x14ac:dyDescent="0.25">
      <c r="A1" s="54" t="s">
        <v>116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11"/>
      <c r="V1" s="11"/>
    </row>
    <row r="2" spans="1: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3" ht="112.5" x14ac:dyDescent="0.25">
      <c r="A3" s="8" t="s">
        <v>8</v>
      </c>
      <c r="B3" s="8" t="s">
        <v>16</v>
      </c>
      <c r="C3" s="8" t="s">
        <v>0</v>
      </c>
      <c r="D3" s="8" t="s">
        <v>2</v>
      </c>
      <c r="E3" s="8" t="s">
        <v>19</v>
      </c>
      <c r="F3" s="8" t="s">
        <v>20</v>
      </c>
      <c r="G3" s="8" t="s">
        <v>14</v>
      </c>
      <c r="H3" s="8" t="s">
        <v>15</v>
      </c>
      <c r="I3" s="7" t="s">
        <v>1</v>
      </c>
      <c r="J3" s="8" t="s">
        <v>17</v>
      </c>
      <c r="K3" s="8" t="s">
        <v>18</v>
      </c>
      <c r="L3" s="13" t="s">
        <v>22</v>
      </c>
      <c r="M3" s="8" t="s">
        <v>23</v>
      </c>
      <c r="N3" s="13" t="s">
        <v>25</v>
      </c>
      <c r="O3" s="8" t="s">
        <v>6</v>
      </c>
      <c r="P3" s="8" t="s">
        <v>3</v>
      </c>
      <c r="Q3" s="8" t="s">
        <v>13</v>
      </c>
      <c r="R3" s="8" t="s">
        <v>5</v>
      </c>
      <c r="S3" s="8" t="s">
        <v>4</v>
      </c>
      <c r="T3" s="8" t="s">
        <v>11</v>
      </c>
      <c r="U3" s="8" t="s">
        <v>12</v>
      </c>
      <c r="V3" s="8" t="s">
        <v>10</v>
      </c>
      <c r="W3" s="8" t="s">
        <v>9</v>
      </c>
    </row>
    <row r="4" spans="1:23" ht="18.75" x14ac:dyDescent="0.25">
      <c r="A4" s="9">
        <v>1</v>
      </c>
      <c r="B4" s="9">
        <v>2</v>
      </c>
      <c r="C4" s="9">
        <v>3</v>
      </c>
      <c r="D4" s="9">
        <v>4</v>
      </c>
      <c r="E4" s="12">
        <v>5</v>
      </c>
      <c r="F4" s="12">
        <v>6</v>
      </c>
      <c r="G4" s="9">
        <v>7</v>
      </c>
      <c r="H4" s="9">
        <v>8</v>
      </c>
      <c r="I4" s="9">
        <v>9</v>
      </c>
      <c r="J4" s="12">
        <v>10</v>
      </c>
      <c r="K4" s="12">
        <v>11</v>
      </c>
      <c r="L4" s="14" t="s">
        <v>21</v>
      </c>
      <c r="M4" s="12">
        <v>12</v>
      </c>
      <c r="N4" s="14" t="s">
        <v>24</v>
      </c>
      <c r="O4" s="9">
        <v>13</v>
      </c>
      <c r="P4" s="9">
        <v>14</v>
      </c>
      <c r="Q4" s="9">
        <v>15</v>
      </c>
      <c r="R4" s="9">
        <v>16</v>
      </c>
      <c r="S4" s="9">
        <v>17</v>
      </c>
      <c r="T4" s="9">
        <v>18</v>
      </c>
      <c r="U4" s="9">
        <v>19</v>
      </c>
      <c r="V4" s="9">
        <v>20</v>
      </c>
      <c r="W4" s="9">
        <v>21</v>
      </c>
    </row>
    <row r="5" spans="1:23" ht="18.75" x14ac:dyDescent="0.3">
      <c r="A5" s="68"/>
      <c r="B5" s="69" t="s">
        <v>98</v>
      </c>
      <c r="C5" s="70"/>
      <c r="D5" s="70"/>
      <c r="E5" s="70"/>
      <c r="F5" s="71"/>
      <c r="G5" s="72">
        <v>20.6</v>
      </c>
      <c r="H5" s="55">
        <v>30</v>
      </c>
      <c r="I5" s="10"/>
      <c r="J5" s="10" t="s">
        <v>52</v>
      </c>
      <c r="K5" s="43">
        <v>301749</v>
      </c>
      <c r="L5" s="46">
        <v>250363</v>
      </c>
      <c r="M5" s="43">
        <f>K5-L5</f>
        <v>51386</v>
      </c>
      <c r="N5" s="46">
        <v>17</v>
      </c>
      <c r="O5" s="43"/>
      <c r="P5" s="43" t="s">
        <v>56</v>
      </c>
      <c r="Q5" s="10"/>
      <c r="R5" s="51" t="s">
        <v>54</v>
      </c>
      <c r="S5" s="9"/>
      <c r="T5" s="10"/>
      <c r="U5" s="51">
        <v>34.450000000000003</v>
      </c>
      <c r="V5" s="10"/>
      <c r="W5" s="55" t="s">
        <v>57</v>
      </c>
    </row>
    <row r="6" spans="1:23" ht="18.75" x14ac:dyDescent="0.3">
      <c r="A6" s="68">
        <v>1</v>
      </c>
      <c r="B6" s="68" t="s">
        <v>26</v>
      </c>
      <c r="C6" s="68" t="s">
        <v>27</v>
      </c>
      <c r="D6" s="68">
        <v>1977</v>
      </c>
      <c r="E6" s="68" t="s">
        <v>53</v>
      </c>
      <c r="F6" s="73" t="s">
        <v>59</v>
      </c>
      <c r="G6" s="74"/>
      <c r="H6" s="56"/>
      <c r="I6" s="10"/>
      <c r="J6" s="10" t="s">
        <v>52</v>
      </c>
      <c r="K6" s="44"/>
      <c r="L6" s="47"/>
      <c r="M6" s="44"/>
      <c r="N6" s="47"/>
      <c r="O6" s="44"/>
      <c r="P6" s="44"/>
      <c r="Q6" s="10"/>
      <c r="R6" s="52"/>
      <c r="S6" s="9"/>
      <c r="T6" s="10"/>
      <c r="U6" s="52"/>
      <c r="V6" s="10"/>
      <c r="W6" s="56"/>
    </row>
    <row r="7" spans="1:23" ht="18.75" x14ac:dyDescent="0.3">
      <c r="A7" s="68">
        <v>2</v>
      </c>
      <c r="B7" s="68" t="s">
        <v>28</v>
      </c>
      <c r="C7" s="68" t="s">
        <v>29</v>
      </c>
      <c r="D7" s="68">
        <v>1966</v>
      </c>
      <c r="E7" s="68" t="s">
        <v>53</v>
      </c>
      <c r="F7" s="75"/>
      <c r="G7" s="74"/>
      <c r="H7" s="56"/>
      <c r="I7" s="10"/>
      <c r="J7" s="10" t="s">
        <v>52</v>
      </c>
      <c r="K7" s="44"/>
      <c r="L7" s="47"/>
      <c r="M7" s="44"/>
      <c r="N7" s="47"/>
      <c r="O7" s="44"/>
      <c r="P7" s="44"/>
      <c r="Q7" s="10"/>
      <c r="R7" s="52"/>
      <c r="S7" s="9"/>
      <c r="T7" s="10"/>
      <c r="U7" s="52"/>
      <c r="V7" s="10"/>
      <c r="W7" s="56"/>
    </row>
    <row r="8" spans="1:23" ht="18.75" x14ac:dyDescent="0.3">
      <c r="A8" s="68">
        <v>3</v>
      </c>
      <c r="B8" s="68" t="s">
        <v>30</v>
      </c>
      <c r="C8" s="68" t="s">
        <v>31</v>
      </c>
      <c r="D8" s="68">
        <v>1978</v>
      </c>
      <c r="E8" s="68" t="s">
        <v>53</v>
      </c>
      <c r="F8" s="75"/>
      <c r="G8" s="74"/>
      <c r="H8" s="56"/>
      <c r="I8" s="10"/>
      <c r="J8" s="10" t="s">
        <v>52</v>
      </c>
      <c r="K8" s="44"/>
      <c r="L8" s="47"/>
      <c r="M8" s="44"/>
      <c r="N8" s="47"/>
      <c r="O8" s="44"/>
      <c r="P8" s="44"/>
      <c r="Q8" s="10"/>
      <c r="R8" s="52"/>
      <c r="S8" s="9"/>
      <c r="T8" s="10"/>
      <c r="U8" s="52"/>
      <c r="V8" s="10"/>
      <c r="W8" s="56"/>
    </row>
    <row r="9" spans="1:23" ht="18.75" x14ac:dyDescent="0.3">
      <c r="A9" s="68">
        <v>4</v>
      </c>
      <c r="B9" s="68" t="s">
        <v>32</v>
      </c>
      <c r="C9" s="68" t="s">
        <v>33</v>
      </c>
      <c r="D9" s="68">
        <v>1977</v>
      </c>
      <c r="E9" s="68" t="s">
        <v>53</v>
      </c>
      <c r="F9" s="75"/>
      <c r="G9" s="74"/>
      <c r="H9" s="56"/>
      <c r="I9" s="10"/>
      <c r="J9" s="10" t="s">
        <v>52</v>
      </c>
      <c r="K9" s="44"/>
      <c r="L9" s="47"/>
      <c r="M9" s="44"/>
      <c r="N9" s="47"/>
      <c r="O9" s="44"/>
      <c r="P9" s="44"/>
      <c r="Q9" s="10"/>
      <c r="R9" s="52"/>
      <c r="S9" s="9"/>
      <c r="T9" s="10"/>
      <c r="U9" s="52"/>
      <c r="V9" s="10"/>
      <c r="W9" s="56"/>
    </row>
    <row r="10" spans="1:23" ht="18.75" x14ac:dyDescent="0.3">
      <c r="A10" s="68">
        <v>6</v>
      </c>
      <c r="B10" s="68" t="s">
        <v>34</v>
      </c>
      <c r="C10" s="68" t="s">
        <v>35</v>
      </c>
      <c r="D10" s="68">
        <v>1985</v>
      </c>
      <c r="E10" s="68" t="s">
        <v>53</v>
      </c>
      <c r="F10" s="75"/>
      <c r="G10" s="74"/>
      <c r="H10" s="56"/>
      <c r="I10" s="10"/>
      <c r="J10" s="10" t="s">
        <v>52</v>
      </c>
      <c r="K10" s="44"/>
      <c r="L10" s="47"/>
      <c r="M10" s="44"/>
      <c r="N10" s="47"/>
      <c r="O10" s="44"/>
      <c r="P10" s="44"/>
      <c r="Q10" s="10"/>
      <c r="R10" s="52"/>
      <c r="S10" s="9"/>
      <c r="T10" s="10"/>
      <c r="U10" s="52"/>
      <c r="V10" s="10"/>
      <c r="W10" s="56"/>
    </row>
    <row r="11" spans="1:23" ht="18.75" x14ac:dyDescent="0.3">
      <c r="A11" s="68">
        <v>7</v>
      </c>
      <c r="B11" s="68" t="s">
        <v>36</v>
      </c>
      <c r="C11" s="68" t="s">
        <v>37</v>
      </c>
      <c r="D11" s="68">
        <v>1975</v>
      </c>
      <c r="E11" s="68" t="s">
        <v>53</v>
      </c>
      <c r="F11" s="75"/>
      <c r="G11" s="74"/>
      <c r="H11" s="56"/>
      <c r="I11" s="10"/>
      <c r="J11" s="10" t="s">
        <v>52</v>
      </c>
      <c r="K11" s="44"/>
      <c r="L11" s="47"/>
      <c r="M11" s="44"/>
      <c r="N11" s="47"/>
      <c r="O11" s="44"/>
      <c r="P11" s="44"/>
      <c r="Q11" s="10"/>
      <c r="R11" s="52"/>
      <c r="S11" s="9"/>
      <c r="T11" s="10"/>
      <c r="U11" s="52"/>
      <c r="V11" s="10"/>
      <c r="W11" s="56"/>
    </row>
    <row r="12" spans="1:23" ht="18.75" x14ac:dyDescent="0.3">
      <c r="A12" s="68">
        <v>8</v>
      </c>
      <c r="B12" s="68" t="s">
        <v>38</v>
      </c>
      <c r="C12" s="68" t="s">
        <v>39</v>
      </c>
      <c r="D12" s="68">
        <v>1972</v>
      </c>
      <c r="E12" s="68" t="s">
        <v>53</v>
      </c>
      <c r="F12" s="75"/>
      <c r="G12" s="74"/>
      <c r="H12" s="56"/>
      <c r="I12" s="10"/>
      <c r="J12" s="10" t="s">
        <v>52</v>
      </c>
      <c r="K12" s="44"/>
      <c r="L12" s="47"/>
      <c r="M12" s="44"/>
      <c r="N12" s="47"/>
      <c r="O12" s="44"/>
      <c r="P12" s="44"/>
      <c r="Q12" s="10"/>
      <c r="R12" s="52"/>
      <c r="S12" s="9"/>
      <c r="T12" s="10"/>
      <c r="U12" s="52"/>
      <c r="V12" s="10"/>
      <c r="W12" s="56"/>
    </row>
    <row r="13" spans="1:23" ht="18.75" x14ac:dyDescent="0.3">
      <c r="A13" s="68">
        <v>10</v>
      </c>
      <c r="B13" s="68" t="s">
        <v>40</v>
      </c>
      <c r="C13" s="68" t="s">
        <v>41</v>
      </c>
      <c r="D13" s="68">
        <v>1985</v>
      </c>
      <c r="E13" s="68" t="s">
        <v>53</v>
      </c>
      <c r="F13" s="75"/>
      <c r="G13" s="74"/>
      <c r="H13" s="56"/>
      <c r="I13" s="10"/>
      <c r="J13" s="10" t="s">
        <v>52</v>
      </c>
      <c r="K13" s="44"/>
      <c r="L13" s="47"/>
      <c r="M13" s="44"/>
      <c r="N13" s="47"/>
      <c r="O13" s="44"/>
      <c r="P13" s="44"/>
      <c r="Q13" s="10"/>
      <c r="R13" s="52"/>
      <c r="S13" s="9"/>
      <c r="T13" s="10"/>
      <c r="U13" s="52"/>
      <c r="V13" s="10"/>
      <c r="W13" s="56"/>
    </row>
    <row r="14" spans="1:23" ht="18.75" x14ac:dyDescent="0.3">
      <c r="A14" s="68">
        <v>11</v>
      </c>
      <c r="B14" s="68" t="s">
        <v>42</v>
      </c>
      <c r="C14" s="68" t="s">
        <v>43</v>
      </c>
      <c r="D14" s="68">
        <v>1988</v>
      </c>
      <c r="E14" s="68" t="s">
        <v>53</v>
      </c>
      <c r="F14" s="75"/>
      <c r="G14" s="74"/>
      <c r="H14" s="56"/>
      <c r="I14" s="10"/>
      <c r="J14" s="10" t="s">
        <v>52</v>
      </c>
      <c r="K14" s="44"/>
      <c r="L14" s="47"/>
      <c r="M14" s="44"/>
      <c r="N14" s="47"/>
      <c r="O14" s="44"/>
      <c r="P14" s="44"/>
      <c r="Q14" s="10"/>
      <c r="R14" s="52"/>
      <c r="S14" s="9"/>
      <c r="T14" s="10"/>
      <c r="U14" s="52"/>
      <c r="V14" s="10"/>
      <c r="W14" s="56"/>
    </row>
    <row r="15" spans="1:23" ht="18.75" x14ac:dyDescent="0.3">
      <c r="A15" s="68">
        <v>12</v>
      </c>
      <c r="B15" s="68" t="s">
        <v>44</v>
      </c>
      <c r="C15" s="68" t="s">
        <v>113</v>
      </c>
      <c r="D15" s="68">
        <v>1971</v>
      </c>
      <c r="E15" s="68" t="s">
        <v>53</v>
      </c>
      <c r="F15" s="75"/>
      <c r="G15" s="74"/>
      <c r="H15" s="56"/>
      <c r="I15" s="10"/>
      <c r="J15" s="10" t="s">
        <v>52</v>
      </c>
      <c r="K15" s="44"/>
      <c r="L15" s="47"/>
      <c r="M15" s="44"/>
      <c r="N15" s="47"/>
      <c r="O15" s="44"/>
      <c r="P15" s="44"/>
      <c r="Q15" s="10"/>
      <c r="R15" s="52"/>
      <c r="S15" s="9"/>
      <c r="T15" s="10"/>
      <c r="U15" s="52"/>
      <c r="V15" s="10"/>
      <c r="W15" s="56"/>
    </row>
    <row r="16" spans="1:23" ht="22.5" customHeight="1" x14ac:dyDescent="0.3">
      <c r="A16" s="76">
        <v>13</v>
      </c>
      <c r="B16" s="68" t="s">
        <v>44</v>
      </c>
      <c r="C16" s="68" t="s">
        <v>45</v>
      </c>
      <c r="D16" s="68">
        <v>1976</v>
      </c>
      <c r="E16" s="68" t="s">
        <v>53</v>
      </c>
      <c r="F16" s="75"/>
      <c r="G16" s="74"/>
      <c r="H16" s="56"/>
      <c r="I16" s="29"/>
      <c r="J16" s="10" t="s">
        <v>52</v>
      </c>
      <c r="K16" s="44"/>
      <c r="L16" s="47"/>
      <c r="M16" s="44"/>
      <c r="N16" s="47"/>
      <c r="O16" s="44"/>
      <c r="P16" s="44"/>
      <c r="Q16" s="29"/>
      <c r="R16" s="52"/>
      <c r="S16" s="9"/>
      <c r="T16" s="29"/>
      <c r="U16" s="52"/>
      <c r="V16" s="29"/>
      <c r="W16" s="56"/>
    </row>
    <row r="17" spans="1:23" ht="37.5" x14ac:dyDescent="0.3">
      <c r="A17" s="76">
        <v>14</v>
      </c>
      <c r="B17" s="68" t="s">
        <v>44</v>
      </c>
      <c r="C17" s="77" t="s">
        <v>46</v>
      </c>
      <c r="D17" s="68">
        <v>2001</v>
      </c>
      <c r="E17" s="68" t="s">
        <v>53</v>
      </c>
      <c r="F17" s="75"/>
      <c r="G17" s="78"/>
      <c r="H17" s="57"/>
      <c r="I17" s="29"/>
      <c r="J17" s="10" t="s">
        <v>52</v>
      </c>
      <c r="K17" s="45"/>
      <c r="L17" s="48"/>
      <c r="M17" s="45"/>
      <c r="N17" s="48"/>
      <c r="O17" s="45"/>
      <c r="P17" s="45"/>
      <c r="Q17" s="29"/>
      <c r="R17" s="53"/>
      <c r="S17" s="9"/>
      <c r="T17" s="29"/>
      <c r="U17" s="53"/>
      <c r="V17" s="29"/>
      <c r="W17" s="57"/>
    </row>
    <row r="18" spans="1:23" ht="18.75" x14ac:dyDescent="0.3">
      <c r="A18" s="76"/>
      <c r="B18" s="68" t="s">
        <v>114</v>
      </c>
      <c r="C18" s="77" t="s">
        <v>115</v>
      </c>
      <c r="D18" s="68"/>
      <c r="E18" s="68"/>
      <c r="F18" s="75"/>
      <c r="G18" s="79"/>
      <c r="H18" s="36"/>
      <c r="I18" s="29"/>
      <c r="J18" s="10"/>
      <c r="K18" s="33"/>
      <c r="L18" s="34"/>
      <c r="M18" s="33"/>
      <c r="N18" s="34"/>
      <c r="O18" s="33"/>
      <c r="P18" s="33"/>
      <c r="Q18" s="29"/>
      <c r="R18" s="35"/>
      <c r="S18" s="9"/>
      <c r="T18" s="29"/>
      <c r="U18" s="35"/>
      <c r="V18" s="29"/>
      <c r="W18" s="36"/>
    </row>
    <row r="19" spans="1:23" ht="18.75" x14ac:dyDescent="0.3">
      <c r="A19" s="76"/>
      <c r="B19" s="68" t="s">
        <v>111</v>
      </c>
      <c r="C19" s="77" t="s">
        <v>112</v>
      </c>
      <c r="D19" s="68"/>
      <c r="E19" s="68"/>
      <c r="F19" s="75"/>
      <c r="G19" s="79"/>
      <c r="H19" s="36"/>
      <c r="I19" s="29"/>
      <c r="J19" s="10"/>
      <c r="K19" s="33"/>
      <c r="L19" s="34"/>
      <c r="M19" s="33"/>
      <c r="N19" s="34"/>
      <c r="O19" s="33"/>
      <c r="P19" s="33"/>
      <c r="Q19" s="29"/>
      <c r="R19" s="35"/>
      <c r="S19" s="9"/>
      <c r="T19" s="29"/>
      <c r="U19" s="35"/>
      <c r="V19" s="29"/>
      <c r="W19" s="36"/>
    </row>
    <row r="20" spans="1:23" ht="18.75" x14ac:dyDescent="0.3">
      <c r="A20" s="76"/>
      <c r="B20" s="80" t="s">
        <v>47</v>
      </c>
      <c r="C20" s="68"/>
      <c r="D20" s="68"/>
      <c r="E20" s="68"/>
      <c r="F20" s="75"/>
      <c r="G20" s="81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ht="18.75" x14ac:dyDescent="0.3">
      <c r="A21" s="76">
        <v>1</v>
      </c>
      <c r="B21" s="68" t="s">
        <v>48</v>
      </c>
      <c r="C21" s="68" t="s">
        <v>49</v>
      </c>
      <c r="D21" s="68">
        <v>1962</v>
      </c>
      <c r="E21" s="68" t="s">
        <v>53</v>
      </c>
      <c r="F21" s="75"/>
      <c r="G21" s="82">
        <v>19.350000000000001</v>
      </c>
      <c r="H21" s="58">
        <v>30</v>
      </c>
      <c r="I21" s="29">
        <v>100</v>
      </c>
      <c r="J21" s="29"/>
      <c r="K21" s="29"/>
      <c r="L21" s="29"/>
      <c r="M21" s="29"/>
      <c r="N21" s="29"/>
      <c r="O21" s="29"/>
      <c r="P21" s="29"/>
      <c r="Q21" s="60" t="s">
        <v>55</v>
      </c>
      <c r="R21" s="29"/>
      <c r="S21" s="49" t="s">
        <v>54</v>
      </c>
      <c r="T21" s="49">
        <v>247</v>
      </c>
      <c r="U21" s="49">
        <v>22.6</v>
      </c>
      <c r="V21" s="29"/>
      <c r="W21" s="49"/>
    </row>
    <row r="22" spans="1:23" ht="18.75" x14ac:dyDescent="0.3">
      <c r="A22" s="83">
        <v>2</v>
      </c>
      <c r="B22" s="68" t="s">
        <v>50</v>
      </c>
      <c r="C22" s="84" t="s">
        <v>51</v>
      </c>
      <c r="D22" s="84">
        <v>1965</v>
      </c>
      <c r="E22" s="68" t="s">
        <v>53</v>
      </c>
      <c r="F22" s="85"/>
      <c r="G22" s="86"/>
      <c r="H22" s="59"/>
      <c r="I22" s="29">
        <v>100</v>
      </c>
      <c r="J22" s="29"/>
      <c r="K22" s="29"/>
      <c r="L22" s="29"/>
      <c r="M22" s="29"/>
      <c r="N22" s="29"/>
      <c r="O22" s="29"/>
      <c r="P22" s="29"/>
      <c r="Q22" s="61"/>
      <c r="R22" s="10"/>
      <c r="S22" s="50"/>
      <c r="T22" s="50"/>
      <c r="U22" s="50"/>
      <c r="V22" s="29"/>
      <c r="W22" s="50"/>
    </row>
    <row r="23" spans="1:23" ht="27.75" customHeight="1" x14ac:dyDescent="0.25">
      <c r="A23" s="87"/>
      <c r="B23" s="88" t="s">
        <v>58</v>
      </c>
      <c r="C23" s="89"/>
      <c r="D23" s="89"/>
      <c r="E23" s="89"/>
      <c r="F23" s="90"/>
      <c r="G23" s="91"/>
      <c r="H23" s="24"/>
      <c r="I23" s="24"/>
      <c r="J23" s="24"/>
      <c r="K23" s="24"/>
      <c r="L23" s="25"/>
      <c r="M23" s="24"/>
      <c r="N23" s="25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50.25" customHeight="1" x14ac:dyDescent="0.3">
      <c r="A24" s="92">
        <v>1</v>
      </c>
      <c r="B24" s="93" t="s">
        <v>60</v>
      </c>
      <c r="C24" s="94" t="s">
        <v>61</v>
      </c>
      <c r="D24" s="92">
        <v>1970</v>
      </c>
      <c r="E24" s="68" t="s">
        <v>53</v>
      </c>
      <c r="F24" s="95" t="s">
        <v>59</v>
      </c>
      <c r="G24" s="96">
        <v>13.5</v>
      </c>
      <c r="H24" s="24">
        <f>2015-D24</f>
        <v>45</v>
      </c>
      <c r="I24" s="24"/>
      <c r="J24" s="24"/>
      <c r="K24" s="40">
        <v>80461</v>
      </c>
      <c r="L24" s="64">
        <v>55658.108</v>
      </c>
      <c r="M24" s="40">
        <f>K24-L24</f>
        <v>24802.892</v>
      </c>
      <c r="N24" s="64">
        <f>M24/K24*100</f>
        <v>30.825980288587019</v>
      </c>
      <c r="O24" s="40">
        <v>3.2989999999999999</v>
      </c>
      <c r="P24" s="40">
        <v>1.61</v>
      </c>
      <c r="Q24" s="24"/>
      <c r="R24" s="24"/>
      <c r="S24" s="24"/>
      <c r="T24" s="24"/>
      <c r="U24" s="40">
        <v>9.1850000000000005</v>
      </c>
      <c r="V24" s="24"/>
      <c r="W24" s="24"/>
    </row>
    <row r="25" spans="1:23" ht="42.75" customHeight="1" x14ac:dyDescent="0.3">
      <c r="A25" s="92">
        <v>2</v>
      </c>
      <c r="B25" s="93" t="s">
        <v>62</v>
      </c>
      <c r="C25" s="94" t="s">
        <v>61</v>
      </c>
      <c r="D25" s="92">
        <v>1973</v>
      </c>
      <c r="E25" s="68" t="s">
        <v>53</v>
      </c>
      <c r="F25" s="95" t="s">
        <v>59</v>
      </c>
      <c r="G25" s="97"/>
      <c r="H25" s="24">
        <f t="shared" ref="H25:H28" si="0">2015-D25</f>
        <v>42</v>
      </c>
      <c r="I25" s="24"/>
      <c r="J25" s="24"/>
      <c r="K25" s="41"/>
      <c r="L25" s="65"/>
      <c r="M25" s="41"/>
      <c r="N25" s="65"/>
      <c r="O25" s="41"/>
      <c r="P25" s="41"/>
      <c r="Q25" s="24"/>
      <c r="R25" s="24"/>
      <c r="S25" s="24"/>
      <c r="T25" s="24"/>
      <c r="U25" s="41"/>
      <c r="V25" s="24"/>
      <c r="W25" s="24"/>
    </row>
    <row r="26" spans="1:23" ht="37.5" x14ac:dyDescent="0.3">
      <c r="A26" s="92">
        <v>3</v>
      </c>
      <c r="B26" s="93" t="s">
        <v>63</v>
      </c>
      <c r="C26" s="94" t="s">
        <v>64</v>
      </c>
      <c r="D26" s="92">
        <v>1975</v>
      </c>
      <c r="E26" s="68" t="s">
        <v>53</v>
      </c>
      <c r="F26" s="95" t="s">
        <v>59</v>
      </c>
      <c r="G26" s="97"/>
      <c r="H26" s="24">
        <f t="shared" si="0"/>
        <v>40</v>
      </c>
      <c r="I26" s="24"/>
      <c r="J26" s="24"/>
      <c r="K26" s="41"/>
      <c r="L26" s="65"/>
      <c r="M26" s="41"/>
      <c r="N26" s="65"/>
      <c r="O26" s="41"/>
      <c r="P26" s="41"/>
      <c r="Q26" s="24"/>
      <c r="R26" s="24"/>
      <c r="S26" s="24"/>
      <c r="T26" s="24"/>
      <c r="U26" s="41"/>
      <c r="V26" s="24"/>
      <c r="W26" s="24"/>
    </row>
    <row r="27" spans="1:23" ht="41.25" customHeight="1" x14ac:dyDescent="0.3">
      <c r="A27" s="92">
        <v>4</v>
      </c>
      <c r="B27" s="93" t="s">
        <v>65</v>
      </c>
      <c r="C27" s="94" t="s">
        <v>66</v>
      </c>
      <c r="D27" s="92">
        <v>1978</v>
      </c>
      <c r="E27" s="68" t="s">
        <v>53</v>
      </c>
      <c r="F27" s="95" t="s">
        <v>59</v>
      </c>
      <c r="G27" s="97"/>
      <c r="H27" s="24">
        <f t="shared" si="0"/>
        <v>37</v>
      </c>
      <c r="I27" s="24"/>
      <c r="J27" s="24"/>
      <c r="K27" s="41"/>
      <c r="L27" s="65"/>
      <c r="M27" s="41"/>
      <c r="N27" s="65"/>
      <c r="O27" s="41"/>
      <c r="P27" s="41"/>
      <c r="Q27" s="24"/>
      <c r="R27" s="24"/>
      <c r="S27" s="24"/>
      <c r="T27" s="24"/>
      <c r="U27" s="41"/>
      <c r="V27" s="24"/>
      <c r="W27" s="24"/>
    </row>
    <row r="28" spans="1:23" ht="45" customHeight="1" x14ac:dyDescent="0.3">
      <c r="A28" s="92">
        <v>5</v>
      </c>
      <c r="B28" s="93" t="s">
        <v>67</v>
      </c>
      <c r="C28" s="94" t="s">
        <v>61</v>
      </c>
      <c r="D28" s="92">
        <v>2000</v>
      </c>
      <c r="E28" s="68" t="s">
        <v>53</v>
      </c>
      <c r="F28" s="95" t="s">
        <v>59</v>
      </c>
      <c r="G28" s="98"/>
      <c r="H28" s="24">
        <f t="shared" si="0"/>
        <v>15</v>
      </c>
      <c r="I28" s="24"/>
      <c r="J28" s="24"/>
      <c r="K28" s="42"/>
      <c r="L28" s="66"/>
      <c r="M28" s="42"/>
      <c r="N28" s="66"/>
      <c r="O28" s="42"/>
      <c r="P28" s="42"/>
      <c r="Q28" s="24"/>
      <c r="R28" s="24"/>
      <c r="S28" s="24"/>
      <c r="T28" s="24"/>
      <c r="U28" s="42"/>
      <c r="V28" s="24"/>
      <c r="W28" s="24"/>
    </row>
    <row r="29" spans="1:23" ht="24" customHeight="1" x14ac:dyDescent="0.25">
      <c r="A29" s="87"/>
      <c r="B29" s="88" t="s">
        <v>68</v>
      </c>
      <c r="C29" s="89"/>
      <c r="D29" s="89"/>
      <c r="E29" s="89"/>
      <c r="F29" s="90"/>
      <c r="G29" s="91"/>
      <c r="H29" s="24"/>
      <c r="I29" s="24"/>
      <c r="J29" s="24"/>
      <c r="K29" s="24"/>
      <c r="L29" s="25"/>
      <c r="M29" s="24"/>
      <c r="N29" s="25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37.5" x14ac:dyDescent="0.3">
      <c r="A30" s="83">
        <v>1</v>
      </c>
      <c r="B30" s="93" t="s">
        <v>69</v>
      </c>
      <c r="C30" s="94" t="s">
        <v>70</v>
      </c>
      <c r="D30" s="92">
        <v>1965</v>
      </c>
      <c r="E30" s="68" t="s">
        <v>53</v>
      </c>
      <c r="F30" s="95" t="s">
        <v>59</v>
      </c>
      <c r="G30" s="96">
        <v>8.3420000000000005</v>
      </c>
      <c r="H30" s="24">
        <f>2015-D30</f>
        <v>50</v>
      </c>
      <c r="I30" s="24"/>
      <c r="J30" s="24"/>
      <c r="K30" s="40">
        <v>95966</v>
      </c>
      <c r="L30" s="64">
        <v>45564.010999999999</v>
      </c>
      <c r="M30" s="40">
        <f>K30-L30</f>
        <v>50401.989000000001</v>
      </c>
      <c r="N30" s="64">
        <f>M30/K30*100</f>
        <v>52.520672946668611</v>
      </c>
      <c r="O30" s="40">
        <v>0.56799999999999995</v>
      </c>
      <c r="P30" s="40">
        <v>2.2400000000000002</v>
      </c>
      <c r="Q30" s="24"/>
      <c r="R30" s="24"/>
      <c r="S30" s="24"/>
      <c r="T30" s="24"/>
      <c r="U30" s="40">
        <v>10.955</v>
      </c>
      <c r="V30" s="24"/>
      <c r="W30" s="24"/>
    </row>
    <row r="31" spans="1:23" ht="37.5" x14ac:dyDescent="0.3">
      <c r="A31" s="83">
        <v>2</v>
      </c>
      <c r="B31" s="93" t="s">
        <v>71</v>
      </c>
      <c r="C31" s="94" t="s">
        <v>72</v>
      </c>
      <c r="D31" s="92">
        <v>1966</v>
      </c>
      <c r="E31" s="68" t="s">
        <v>53</v>
      </c>
      <c r="F31" s="95" t="s">
        <v>59</v>
      </c>
      <c r="G31" s="97"/>
      <c r="H31" s="24">
        <f t="shared" ref="H31:H32" si="1">2015-D31</f>
        <v>49</v>
      </c>
      <c r="I31" s="24"/>
      <c r="J31" s="24"/>
      <c r="K31" s="41"/>
      <c r="L31" s="65"/>
      <c r="M31" s="41"/>
      <c r="N31" s="65"/>
      <c r="O31" s="41"/>
      <c r="P31" s="41"/>
      <c r="Q31" s="24"/>
      <c r="R31" s="24"/>
      <c r="S31" s="24"/>
      <c r="T31" s="24"/>
      <c r="U31" s="41"/>
      <c r="V31" s="24"/>
      <c r="W31" s="24"/>
    </row>
    <row r="32" spans="1:23" ht="47.25" customHeight="1" x14ac:dyDescent="0.3">
      <c r="A32" s="83">
        <v>3</v>
      </c>
      <c r="B32" s="93" t="s">
        <v>73</v>
      </c>
      <c r="C32" s="94" t="s">
        <v>74</v>
      </c>
      <c r="D32" s="92">
        <v>1981</v>
      </c>
      <c r="E32" s="68" t="s">
        <v>53</v>
      </c>
      <c r="F32" s="95" t="s">
        <v>59</v>
      </c>
      <c r="G32" s="98"/>
      <c r="H32" s="24">
        <f t="shared" si="1"/>
        <v>34</v>
      </c>
      <c r="I32" s="24"/>
      <c r="J32" s="24"/>
      <c r="K32" s="41"/>
      <c r="L32" s="65"/>
      <c r="M32" s="41"/>
      <c r="N32" s="65"/>
      <c r="O32" s="41"/>
      <c r="P32" s="41"/>
      <c r="Q32" s="24"/>
      <c r="R32" s="24"/>
      <c r="S32" s="24"/>
      <c r="T32" s="24"/>
      <c r="U32" s="41"/>
      <c r="V32" s="24"/>
      <c r="W32" s="24"/>
    </row>
    <row r="33" spans="1:23" ht="30" customHeight="1" x14ac:dyDescent="0.25">
      <c r="A33" s="87"/>
      <c r="B33" s="88" t="s">
        <v>75</v>
      </c>
      <c r="C33" s="89"/>
      <c r="D33" s="89"/>
      <c r="E33" s="89"/>
      <c r="F33" s="90"/>
      <c r="G33" s="91"/>
      <c r="H33" s="24"/>
      <c r="I33" s="24"/>
      <c r="J33" s="24"/>
      <c r="K33" s="41"/>
      <c r="L33" s="65"/>
      <c r="M33" s="41"/>
      <c r="N33" s="65"/>
      <c r="O33" s="41"/>
      <c r="P33" s="41"/>
      <c r="Q33" s="24"/>
      <c r="R33" s="24"/>
      <c r="S33" s="24"/>
      <c r="T33" s="24"/>
      <c r="U33" s="41"/>
      <c r="V33" s="24"/>
      <c r="W33" s="24"/>
    </row>
    <row r="34" spans="1:23" ht="37.5" x14ac:dyDescent="0.3">
      <c r="A34" s="83">
        <v>1</v>
      </c>
      <c r="B34" s="93" t="s">
        <v>76</v>
      </c>
      <c r="C34" s="94" t="s">
        <v>77</v>
      </c>
      <c r="D34" s="92">
        <v>1962</v>
      </c>
      <c r="E34" s="68" t="s">
        <v>53</v>
      </c>
      <c r="F34" s="95" t="s">
        <v>59</v>
      </c>
      <c r="G34" s="91">
        <v>3.36</v>
      </c>
      <c r="H34" s="24">
        <f>2015-D34</f>
        <v>53</v>
      </c>
      <c r="I34" s="24"/>
      <c r="J34" s="24"/>
      <c r="K34" s="41"/>
      <c r="L34" s="65"/>
      <c r="M34" s="41"/>
      <c r="N34" s="65"/>
      <c r="O34" s="41"/>
      <c r="P34" s="41"/>
      <c r="Q34" s="24"/>
      <c r="R34" s="24"/>
      <c r="S34" s="24"/>
      <c r="T34" s="24"/>
      <c r="U34" s="41"/>
      <c r="V34" s="24"/>
      <c r="W34" s="24"/>
    </row>
    <row r="35" spans="1:23" ht="31.5" customHeight="1" x14ac:dyDescent="0.25">
      <c r="A35" s="83"/>
      <c r="B35" s="88" t="s">
        <v>78</v>
      </c>
      <c r="C35" s="89"/>
      <c r="D35" s="89"/>
      <c r="E35" s="89"/>
      <c r="F35" s="90"/>
      <c r="G35" s="91"/>
      <c r="H35" s="24"/>
      <c r="I35" s="24"/>
      <c r="J35" s="24"/>
      <c r="K35" s="41"/>
      <c r="L35" s="65"/>
      <c r="M35" s="41"/>
      <c r="N35" s="65"/>
      <c r="O35" s="41"/>
      <c r="P35" s="41"/>
      <c r="Q35" s="24"/>
      <c r="R35" s="24"/>
      <c r="S35" s="24"/>
      <c r="T35" s="24"/>
      <c r="U35" s="41"/>
      <c r="V35" s="24"/>
      <c r="W35" s="24"/>
    </row>
    <row r="36" spans="1:23" ht="37.5" x14ac:dyDescent="0.3">
      <c r="A36" s="83">
        <v>1</v>
      </c>
      <c r="B36" s="93" t="s">
        <v>79</v>
      </c>
      <c r="C36" s="94" t="s">
        <v>80</v>
      </c>
      <c r="D36" s="92" t="s">
        <v>81</v>
      </c>
      <c r="E36" s="68" t="s">
        <v>53</v>
      </c>
      <c r="F36" s="95" t="s">
        <v>59</v>
      </c>
      <c r="G36" s="96">
        <v>4.5</v>
      </c>
      <c r="H36" s="23" t="s">
        <v>81</v>
      </c>
      <c r="I36" s="24"/>
      <c r="J36" s="24"/>
      <c r="K36" s="41"/>
      <c r="L36" s="65"/>
      <c r="M36" s="41"/>
      <c r="N36" s="65"/>
      <c r="O36" s="41"/>
      <c r="P36" s="41"/>
      <c r="Q36" s="24"/>
      <c r="R36" s="24"/>
      <c r="S36" s="24"/>
      <c r="T36" s="24"/>
      <c r="U36" s="41"/>
      <c r="V36" s="24"/>
      <c r="W36" s="24"/>
    </row>
    <row r="37" spans="1:23" ht="37.5" x14ac:dyDescent="0.3">
      <c r="A37" s="83">
        <v>2</v>
      </c>
      <c r="B37" s="93" t="s">
        <v>82</v>
      </c>
      <c r="C37" s="94" t="s">
        <v>83</v>
      </c>
      <c r="D37" s="92" t="s">
        <v>81</v>
      </c>
      <c r="E37" s="68" t="s">
        <v>53</v>
      </c>
      <c r="F37" s="95" t="s">
        <v>59</v>
      </c>
      <c r="G37" s="98"/>
      <c r="H37" s="23" t="s">
        <v>81</v>
      </c>
      <c r="I37" s="24"/>
      <c r="J37" s="24"/>
      <c r="K37" s="42"/>
      <c r="L37" s="66"/>
      <c r="M37" s="42"/>
      <c r="N37" s="66"/>
      <c r="O37" s="42"/>
      <c r="P37" s="42"/>
      <c r="Q37" s="24"/>
      <c r="R37" s="24"/>
      <c r="S37" s="24"/>
      <c r="T37" s="24"/>
      <c r="U37" s="42"/>
      <c r="V37" s="24"/>
      <c r="W37" s="24"/>
    </row>
    <row r="38" spans="1:23" ht="27.75" customHeight="1" x14ac:dyDescent="0.25">
      <c r="A38" s="87"/>
      <c r="B38" s="88" t="s">
        <v>84</v>
      </c>
      <c r="C38" s="89"/>
      <c r="D38" s="89"/>
      <c r="E38" s="89"/>
      <c r="F38" s="90"/>
      <c r="G38" s="91"/>
      <c r="H38" s="24"/>
      <c r="I38" s="24"/>
      <c r="J38" s="24"/>
      <c r="K38" s="24"/>
      <c r="L38" s="25"/>
      <c r="M38" s="24"/>
      <c r="N38" s="25"/>
      <c r="O38" s="24"/>
      <c r="P38" s="24"/>
      <c r="Q38" s="24"/>
      <c r="R38" s="24"/>
      <c r="S38" s="24"/>
      <c r="T38" s="24"/>
      <c r="U38" s="24"/>
      <c r="V38" s="24"/>
      <c r="W38" s="24"/>
    </row>
    <row r="39" spans="1:23" ht="56.25" x14ac:dyDescent="0.3">
      <c r="A39" s="83">
        <v>1</v>
      </c>
      <c r="B39" s="93" t="s">
        <v>85</v>
      </c>
      <c r="C39" s="94" t="s">
        <v>86</v>
      </c>
      <c r="D39" s="92">
        <v>1965</v>
      </c>
      <c r="E39" s="99" t="s">
        <v>110</v>
      </c>
      <c r="F39" s="95" t="s">
        <v>59</v>
      </c>
      <c r="G39" s="91">
        <v>2.117</v>
      </c>
      <c r="H39" s="24">
        <f>2015-D39</f>
        <v>50</v>
      </c>
      <c r="I39" s="24"/>
      <c r="J39" s="24"/>
      <c r="K39" s="24">
        <v>58516</v>
      </c>
      <c r="L39" s="25">
        <v>43936.366000000002</v>
      </c>
      <c r="M39" s="24">
        <f>K39-L39</f>
        <v>14579.633999999998</v>
      </c>
      <c r="N39" s="25"/>
      <c r="O39" s="24">
        <v>0.71599999999999997</v>
      </c>
      <c r="P39" s="24">
        <v>4.8159999999999998</v>
      </c>
      <c r="Q39" s="24"/>
      <c r="R39" s="24"/>
      <c r="S39" s="24"/>
      <c r="T39" s="24"/>
      <c r="U39" s="24">
        <v>6.68</v>
      </c>
      <c r="V39" s="24"/>
      <c r="W39" s="24"/>
    </row>
    <row r="40" spans="1:23" ht="36" customHeight="1" x14ac:dyDescent="0.25">
      <c r="A40" s="100" t="s">
        <v>106</v>
      </c>
      <c r="B40" s="101"/>
      <c r="C40" s="101"/>
      <c r="D40" s="101"/>
      <c r="E40" s="101"/>
      <c r="F40" s="101"/>
      <c r="G40" s="102"/>
      <c r="H40" s="24"/>
      <c r="I40" s="24"/>
      <c r="J40" s="24"/>
      <c r="K40" s="24"/>
      <c r="L40" s="25"/>
      <c r="M40" s="24"/>
      <c r="N40" s="25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8.75" x14ac:dyDescent="0.3">
      <c r="A41" s="83"/>
      <c r="B41" s="68" t="s">
        <v>44</v>
      </c>
      <c r="C41" s="68" t="s">
        <v>99</v>
      </c>
      <c r="D41" s="68">
        <v>1974</v>
      </c>
      <c r="E41" s="68" t="s">
        <v>53</v>
      </c>
      <c r="F41" s="103" t="s">
        <v>59</v>
      </c>
      <c r="G41" s="72">
        <v>4.25</v>
      </c>
      <c r="H41" s="24"/>
      <c r="I41" s="24"/>
      <c r="J41" s="24"/>
      <c r="K41" s="24"/>
      <c r="L41" s="25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8.75" x14ac:dyDescent="0.3">
      <c r="A42" s="83"/>
      <c r="B42" s="68" t="s">
        <v>44</v>
      </c>
      <c r="C42" s="68" t="s">
        <v>100</v>
      </c>
      <c r="D42" s="68">
        <v>1979</v>
      </c>
      <c r="E42" s="68" t="s">
        <v>53</v>
      </c>
      <c r="F42" s="104"/>
      <c r="G42" s="78"/>
      <c r="H42" s="24"/>
      <c r="I42" s="24"/>
      <c r="J42" s="24"/>
      <c r="K42" s="24"/>
      <c r="L42" s="25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8.75" x14ac:dyDescent="0.3">
      <c r="A43" s="83"/>
      <c r="B43" s="68" t="s">
        <v>101</v>
      </c>
      <c r="C43" s="68" t="s">
        <v>99</v>
      </c>
      <c r="D43" s="68">
        <v>1974</v>
      </c>
      <c r="E43" s="68" t="s">
        <v>53</v>
      </c>
      <c r="F43" s="104"/>
      <c r="G43" s="79"/>
      <c r="H43" s="24"/>
      <c r="I43" s="24"/>
      <c r="J43" s="24"/>
      <c r="K43" s="24"/>
      <c r="L43" s="25"/>
      <c r="M43" s="24"/>
      <c r="N43" s="25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8.75" x14ac:dyDescent="0.3">
      <c r="A44" s="83"/>
      <c r="B44" s="68" t="s">
        <v>101</v>
      </c>
      <c r="C44" s="68" t="s">
        <v>100</v>
      </c>
      <c r="D44" s="68">
        <v>1979</v>
      </c>
      <c r="E44" s="68" t="s">
        <v>53</v>
      </c>
      <c r="F44" s="104"/>
      <c r="G44" s="79"/>
      <c r="H44" s="24"/>
      <c r="I44" s="24"/>
      <c r="J44" s="24"/>
      <c r="K44" s="24"/>
      <c r="L44" s="25"/>
      <c r="M44" s="24"/>
      <c r="N44" s="25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8.75" x14ac:dyDescent="0.3">
      <c r="A45" s="83"/>
      <c r="B45" s="68" t="s">
        <v>44</v>
      </c>
      <c r="C45" s="68" t="s">
        <v>102</v>
      </c>
      <c r="D45" s="68">
        <v>1970</v>
      </c>
      <c r="E45" s="68" t="s">
        <v>53</v>
      </c>
      <c r="F45" s="104"/>
      <c r="G45" s="72">
        <v>8.3000000000000007</v>
      </c>
      <c r="H45" s="24"/>
      <c r="I45" s="24"/>
      <c r="J45" s="24"/>
      <c r="K45" s="24"/>
      <c r="L45" s="25"/>
      <c r="M45" s="24"/>
      <c r="N45" s="25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8.75" x14ac:dyDescent="0.3">
      <c r="A46" s="83"/>
      <c r="B46" s="68" t="s">
        <v>44</v>
      </c>
      <c r="C46" s="68" t="s">
        <v>103</v>
      </c>
      <c r="D46" s="68">
        <v>1970</v>
      </c>
      <c r="E46" s="68" t="s">
        <v>53</v>
      </c>
      <c r="F46" s="104"/>
      <c r="G46" s="78"/>
      <c r="H46" s="24"/>
      <c r="I46" s="24"/>
      <c r="J46" s="24"/>
      <c r="K46" s="24"/>
      <c r="L46" s="25"/>
      <c r="M46" s="24"/>
      <c r="N46" s="25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18.75" x14ac:dyDescent="0.3">
      <c r="A47" s="83"/>
      <c r="B47" s="68" t="s">
        <v>44</v>
      </c>
      <c r="C47" s="68" t="s">
        <v>104</v>
      </c>
      <c r="D47" s="68">
        <v>1986</v>
      </c>
      <c r="E47" s="68" t="s">
        <v>53</v>
      </c>
      <c r="F47" s="104"/>
      <c r="G47" s="79">
        <v>1.986</v>
      </c>
      <c r="H47" s="24"/>
      <c r="I47" s="24"/>
      <c r="J47" s="24"/>
      <c r="K47" s="24"/>
      <c r="L47" s="25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8.75" x14ac:dyDescent="0.3">
      <c r="A48" s="83"/>
      <c r="B48" s="68" t="s">
        <v>101</v>
      </c>
      <c r="C48" s="68" t="s">
        <v>104</v>
      </c>
      <c r="D48" s="68">
        <v>1986</v>
      </c>
      <c r="E48" s="68" t="s">
        <v>53</v>
      </c>
      <c r="F48" s="104"/>
      <c r="G48" s="79"/>
      <c r="H48" s="24"/>
      <c r="I48" s="24"/>
      <c r="J48" s="24"/>
      <c r="K48" s="24"/>
      <c r="L48" s="25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8.75" x14ac:dyDescent="0.3">
      <c r="A49" s="83"/>
      <c r="B49" s="68" t="s">
        <v>44</v>
      </c>
      <c r="C49" s="105" t="s">
        <v>105</v>
      </c>
      <c r="D49" s="68">
        <v>2014</v>
      </c>
      <c r="E49" s="68" t="s">
        <v>53</v>
      </c>
      <c r="F49" s="106"/>
      <c r="G49" s="79"/>
      <c r="H49" s="24"/>
      <c r="I49" s="24"/>
      <c r="J49" s="24"/>
      <c r="K49" s="24"/>
      <c r="L49" s="25"/>
      <c r="M49" s="24"/>
      <c r="N49" s="25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33.75" customHeight="1" x14ac:dyDescent="0.25">
      <c r="A50" s="83"/>
      <c r="B50" s="88" t="s">
        <v>87</v>
      </c>
      <c r="C50" s="89"/>
      <c r="D50" s="89"/>
      <c r="E50" s="89"/>
      <c r="F50" s="90"/>
      <c r="G50" s="91"/>
      <c r="H50" s="24"/>
      <c r="I50" s="24"/>
      <c r="J50" s="24"/>
      <c r="K50" s="24"/>
      <c r="L50" s="25"/>
      <c r="M50" s="24"/>
      <c r="N50" s="25"/>
      <c r="O50" s="24"/>
      <c r="P50" s="24"/>
      <c r="Q50" s="24"/>
      <c r="R50" s="24"/>
      <c r="S50" s="24"/>
      <c r="T50" s="24"/>
      <c r="U50" s="24"/>
      <c r="V50" s="24"/>
      <c r="W50" s="24"/>
    </row>
    <row r="51" spans="1:23" ht="56.25" x14ac:dyDescent="0.3">
      <c r="A51" s="83">
        <v>1</v>
      </c>
      <c r="B51" s="107" t="s">
        <v>88</v>
      </c>
      <c r="C51" s="94" t="s">
        <v>89</v>
      </c>
      <c r="D51" s="92">
        <v>2000</v>
      </c>
      <c r="E51" s="68" t="s">
        <v>53</v>
      </c>
      <c r="F51" s="95" t="s">
        <v>59</v>
      </c>
      <c r="G51" s="96">
        <v>2.7559999999999998</v>
      </c>
      <c r="H51" s="24">
        <f>2015-D51</f>
        <v>15</v>
      </c>
      <c r="I51" s="24"/>
      <c r="J51" s="24"/>
      <c r="K51" s="40">
        <v>40246.807999999997</v>
      </c>
      <c r="L51" s="40">
        <v>40246.807999999997</v>
      </c>
      <c r="M51" s="40">
        <f>K51-L51</f>
        <v>0</v>
      </c>
      <c r="N51" s="64">
        <f>M51/K51</f>
        <v>0</v>
      </c>
      <c r="O51" s="40">
        <v>1.4670000000000001</v>
      </c>
      <c r="P51" s="40"/>
      <c r="Q51" s="24" t="s">
        <v>81</v>
      </c>
      <c r="R51" s="24"/>
      <c r="S51" s="24"/>
      <c r="T51" s="24" t="s">
        <v>81</v>
      </c>
      <c r="U51" s="40">
        <v>4.5940000000000003</v>
      </c>
      <c r="V51" s="24"/>
      <c r="W51" s="24"/>
    </row>
    <row r="52" spans="1:23" ht="37.5" x14ac:dyDescent="0.3">
      <c r="A52" s="83">
        <v>2</v>
      </c>
      <c r="B52" s="107" t="s">
        <v>90</v>
      </c>
      <c r="C52" s="94" t="s">
        <v>91</v>
      </c>
      <c r="D52" s="92">
        <v>2000</v>
      </c>
      <c r="E52" s="68" t="s">
        <v>53</v>
      </c>
      <c r="F52" s="95" t="s">
        <v>59</v>
      </c>
      <c r="G52" s="98"/>
      <c r="H52" s="24">
        <f>2015-D52</f>
        <v>15</v>
      </c>
      <c r="I52" s="24"/>
      <c r="J52" s="24"/>
      <c r="K52" s="42"/>
      <c r="L52" s="42"/>
      <c r="M52" s="67"/>
      <c r="N52" s="67"/>
      <c r="O52" s="42"/>
      <c r="P52" s="42"/>
      <c r="Q52" s="24" t="s">
        <v>81</v>
      </c>
      <c r="R52" s="24"/>
      <c r="S52" s="24"/>
      <c r="T52" s="24" t="s">
        <v>81</v>
      </c>
      <c r="U52" s="42"/>
      <c r="V52" s="24"/>
      <c r="W52" s="24"/>
    </row>
    <row r="53" spans="1:23" ht="36" customHeight="1" x14ac:dyDescent="0.25">
      <c r="A53" s="9"/>
      <c r="B53" s="37" t="s">
        <v>92</v>
      </c>
      <c r="C53" s="38"/>
      <c r="D53" s="38"/>
      <c r="E53" s="38"/>
      <c r="F53" s="39"/>
      <c r="G53" s="31"/>
      <c r="H53" s="24"/>
      <c r="I53" s="24"/>
      <c r="J53" s="24"/>
      <c r="K53" s="24"/>
      <c r="L53" s="25"/>
      <c r="M53" s="24"/>
      <c r="N53" s="25"/>
      <c r="O53" s="24"/>
      <c r="P53" s="24"/>
      <c r="Q53" s="24"/>
      <c r="R53" s="24"/>
      <c r="S53" s="24"/>
      <c r="T53" s="24"/>
      <c r="U53" s="24"/>
      <c r="V53" s="24"/>
      <c r="W53" s="24"/>
    </row>
    <row r="54" spans="1:23" ht="56.25" x14ac:dyDescent="0.3">
      <c r="A54" s="9">
        <v>1</v>
      </c>
      <c r="B54" s="27" t="s">
        <v>88</v>
      </c>
      <c r="C54" s="27" t="s">
        <v>93</v>
      </c>
      <c r="D54" s="23">
        <v>1966</v>
      </c>
      <c r="E54" s="32" t="s">
        <v>110</v>
      </c>
      <c r="F54" s="28" t="s">
        <v>59</v>
      </c>
      <c r="G54" s="62">
        <v>6.327</v>
      </c>
      <c r="H54" s="24">
        <f>2015-D54</f>
        <v>49</v>
      </c>
      <c r="I54" s="24" t="s">
        <v>81</v>
      </c>
      <c r="J54" s="24" t="s">
        <v>81</v>
      </c>
      <c r="K54" s="24" t="s">
        <v>81</v>
      </c>
      <c r="L54" s="25" t="s">
        <v>81</v>
      </c>
      <c r="M54" s="24" t="s">
        <v>81</v>
      </c>
      <c r="N54" s="25" t="s">
        <v>81</v>
      </c>
      <c r="O54" s="24" t="s">
        <v>81</v>
      </c>
      <c r="P54" s="24" t="s">
        <v>81</v>
      </c>
      <c r="Q54" s="24" t="s">
        <v>81</v>
      </c>
      <c r="R54" s="24" t="s">
        <v>81</v>
      </c>
      <c r="S54" s="24" t="s">
        <v>81</v>
      </c>
      <c r="T54" s="24" t="s">
        <v>81</v>
      </c>
      <c r="U54" s="24" t="s">
        <v>81</v>
      </c>
      <c r="V54" s="24" t="s">
        <v>81</v>
      </c>
      <c r="W54" s="24" t="s">
        <v>81</v>
      </c>
    </row>
    <row r="55" spans="1:23" ht="37.5" x14ac:dyDescent="0.3">
      <c r="A55" s="9">
        <v>2</v>
      </c>
      <c r="B55" s="27" t="s">
        <v>90</v>
      </c>
      <c r="C55" s="27" t="s">
        <v>94</v>
      </c>
      <c r="D55" s="23">
        <v>1984</v>
      </c>
      <c r="E55" s="10" t="s">
        <v>53</v>
      </c>
      <c r="F55" s="28" t="s">
        <v>59</v>
      </c>
      <c r="G55" s="63"/>
      <c r="H55" s="24">
        <f>2015-D55</f>
        <v>31</v>
      </c>
      <c r="I55" s="24"/>
      <c r="J55" s="24"/>
      <c r="K55" s="24">
        <v>16328.800999999999</v>
      </c>
      <c r="L55" s="24">
        <v>16328.800999999999</v>
      </c>
      <c r="M55" s="30">
        <f>K55-L55</f>
        <v>0</v>
      </c>
      <c r="N55" s="30">
        <f>M55/K55</f>
        <v>0</v>
      </c>
      <c r="O55" s="24">
        <v>0.33700000000000002</v>
      </c>
      <c r="P55" s="24"/>
      <c r="Q55" s="24" t="s">
        <v>81</v>
      </c>
      <c r="R55" s="24"/>
      <c r="S55" s="24"/>
      <c r="T55" s="24" t="s">
        <v>81</v>
      </c>
      <c r="U55" s="24">
        <v>1.8640000000000001</v>
      </c>
      <c r="V55" s="24"/>
      <c r="W55" s="24"/>
    </row>
    <row r="56" spans="1:23" ht="36" customHeight="1" x14ac:dyDescent="0.25">
      <c r="A56" s="9"/>
      <c r="B56" s="37" t="s">
        <v>95</v>
      </c>
      <c r="C56" s="38"/>
      <c r="D56" s="38"/>
      <c r="E56" s="38"/>
      <c r="F56" s="39"/>
      <c r="G56" s="31"/>
      <c r="H56" s="24"/>
      <c r="I56" s="24"/>
      <c r="J56" s="24"/>
      <c r="K56" s="24"/>
      <c r="L56" s="25"/>
      <c r="M56" s="24"/>
      <c r="N56" s="25"/>
      <c r="O56" s="24"/>
      <c r="P56" s="24"/>
      <c r="Q56" s="24"/>
      <c r="R56" s="24"/>
      <c r="S56" s="24"/>
      <c r="T56" s="24"/>
      <c r="U56" s="24"/>
      <c r="V56" s="24"/>
      <c r="W56" s="24"/>
    </row>
    <row r="57" spans="1:23" ht="56.25" x14ac:dyDescent="0.3">
      <c r="A57" s="9">
        <v>1</v>
      </c>
      <c r="B57" s="27" t="s">
        <v>88</v>
      </c>
      <c r="C57" s="26" t="s">
        <v>86</v>
      </c>
      <c r="D57" s="23" t="s">
        <v>81</v>
      </c>
      <c r="E57" s="10" t="s">
        <v>53</v>
      </c>
      <c r="F57" s="28" t="s">
        <v>59</v>
      </c>
      <c r="G57" s="31">
        <v>1.5649999999999999</v>
      </c>
      <c r="H57" s="24" t="s">
        <v>81</v>
      </c>
      <c r="I57" s="24"/>
      <c r="J57" s="24"/>
      <c r="K57" s="24">
        <v>42946.078000000001</v>
      </c>
      <c r="L57" s="24">
        <v>42946.078000000001</v>
      </c>
      <c r="M57" s="24">
        <f>K57-L57</f>
        <v>0</v>
      </c>
      <c r="N57" s="25">
        <f>M57/K57</f>
        <v>0</v>
      </c>
      <c r="O57" s="24">
        <v>0.19600000000000001</v>
      </c>
      <c r="P57" s="24"/>
      <c r="Q57" s="24" t="s">
        <v>81</v>
      </c>
      <c r="R57" s="24"/>
      <c r="S57" s="24"/>
      <c r="T57" s="24" t="s">
        <v>81</v>
      </c>
      <c r="U57" s="24">
        <v>4.9029999999999996</v>
      </c>
      <c r="V57" s="24"/>
      <c r="W57" s="24"/>
    </row>
    <row r="58" spans="1:23" ht="18.75" customHeight="1" x14ac:dyDescent="0.3">
      <c r="A58" s="38" t="s">
        <v>109</v>
      </c>
      <c r="B58" s="38"/>
      <c r="C58" s="38"/>
      <c r="D58" s="38"/>
      <c r="E58" s="38"/>
      <c r="F58" s="38"/>
      <c r="G58" s="39"/>
      <c r="H58" s="20"/>
      <c r="I58" s="21"/>
      <c r="J58" s="21"/>
      <c r="K58" s="21"/>
      <c r="L58" s="21"/>
      <c r="M58" s="21"/>
      <c r="N58" s="21"/>
      <c r="O58" s="21"/>
      <c r="P58" s="21"/>
      <c r="Q58" s="22"/>
      <c r="R58" s="17"/>
      <c r="S58" s="21"/>
      <c r="T58" s="21"/>
      <c r="U58" s="21"/>
      <c r="V58" s="21"/>
      <c r="W58" s="21"/>
    </row>
    <row r="59" spans="1:23" ht="44.25" customHeight="1" x14ac:dyDescent="0.3">
      <c r="A59" s="9"/>
      <c r="B59" s="10" t="s">
        <v>107</v>
      </c>
      <c r="C59" s="15" t="s">
        <v>108</v>
      </c>
      <c r="D59" s="15">
        <v>1983</v>
      </c>
      <c r="E59" s="10" t="s">
        <v>53</v>
      </c>
      <c r="F59" s="12" t="s">
        <v>59</v>
      </c>
      <c r="G59" s="9">
        <v>2.8</v>
      </c>
      <c r="H59" s="20"/>
      <c r="I59" s="21"/>
      <c r="J59" s="21"/>
      <c r="K59" s="21"/>
      <c r="L59" s="21"/>
      <c r="M59" s="21"/>
      <c r="N59" s="21"/>
      <c r="O59" s="21"/>
      <c r="P59" s="21"/>
      <c r="Q59" s="22"/>
      <c r="R59" s="17"/>
      <c r="S59" s="21"/>
      <c r="T59" s="21"/>
      <c r="U59" s="21"/>
      <c r="V59" s="21"/>
      <c r="W59" s="21"/>
    </row>
    <row r="60" spans="1:23" ht="18.75" x14ac:dyDescent="0.3">
      <c r="A60" s="16"/>
      <c r="B60" s="17"/>
      <c r="C60" s="18"/>
      <c r="D60" s="18"/>
      <c r="E60" s="17"/>
      <c r="F60" s="19"/>
      <c r="G60" s="16"/>
      <c r="H60" s="20"/>
      <c r="I60" s="21"/>
      <c r="J60" s="21"/>
      <c r="K60" s="21"/>
      <c r="L60" s="21"/>
      <c r="M60" s="21"/>
      <c r="N60" s="21"/>
      <c r="O60" s="21"/>
      <c r="P60" s="21"/>
      <c r="Q60" s="22"/>
      <c r="R60" s="17"/>
      <c r="S60" s="21"/>
      <c r="T60" s="21"/>
      <c r="U60" s="21"/>
      <c r="V60" s="21"/>
      <c r="W60" s="21"/>
    </row>
    <row r="61" spans="1:23" ht="18.75" x14ac:dyDescent="0.3">
      <c r="A61" s="16"/>
      <c r="B61" s="17"/>
      <c r="C61" s="18"/>
      <c r="D61" s="18"/>
      <c r="E61" s="17"/>
      <c r="F61" s="19"/>
      <c r="G61" s="16"/>
      <c r="H61" s="20"/>
      <c r="I61" s="21"/>
      <c r="J61" s="21"/>
      <c r="K61" s="21"/>
      <c r="L61" s="21"/>
      <c r="M61" s="21"/>
      <c r="N61" s="21"/>
      <c r="O61" s="21"/>
      <c r="P61" s="21"/>
      <c r="Q61" s="22"/>
      <c r="R61" s="17"/>
      <c r="S61" s="21"/>
      <c r="T61" s="21"/>
      <c r="U61" s="21"/>
      <c r="V61" s="21"/>
      <c r="W61" s="21"/>
    </row>
    <row r="62" spans="1:23" ht="18.75" x14ac:dyDescent="0.3">
      <c r="A62" s="16"/>
      <c r="B62" s="17"/>
      <c r="C62" s="18"/>
      <c r="D62" s="18"/>
      <c r="E62" s="17"/>
      <c r="F62" s="19"/>
      <c r="G62" s="16"/>
      <c r="H62" s="20"/>
      <c r="I62" s="21"/>
      <c r="J62" s="21"/>
      <c r="K62" s="21"/>
      <c r="L62" s="21"/>
      <c r="M62" s="21"/>
      <c r="N62" s="21"/>
      <c r="O62" s="21"/>
      <c r="P62" s="21"/>
      <c r="Q62" s="22"/>
      <c r="R62" s="17"/>
      <c r="S62" s="21"/>
      <c r="T62" s="21"/>
      <c r="U62" s="21"/>
      <c r="V62" s="21"/>
      <c r="W62" s="21"/>
    </row>
    <row r="63" spans="1:23" ht="18.75" x14ac:dyDescent="0.3">
      <c r="A63" s="16"/>
      <c r="B63" s="17"/>
      <c r="C63" s="18"/>
      <c r="D63" s="18"/>
      <c r="E63" s="17"/>
      <c r="F63" s="19"/>
      <c r="G63" s="16"/>
      <c r="H63" s="20"/>
      <c r="I63" s="21"/>
      <c r="J63" s="21"/>
      <c r="K63" s="21"/>
      <c r="L63" s="21"/>
      <c r="M63" s="21"/>
      <c r="N63" s="21"/>
      <c r="O63" s="21"/>
      <c r="P63" s="21"/>
      <c r="Q63" s="22"/>
      <c r="R63" s="17"/>
      <c r="S63" s="21"/>
      <c r="T63" s="21"/>
      <c r="U63" s="21"/>
      <c r="V63" s="21"/>
      <c r="W63" s="21"/>
    </row>
    <row r="64" spans="1:23" ht="18.75" x14ac:dyDescent="0.3">
      <c r="A64" s="16"/>
      <c r="B64" s="17"/>
      <c r="C64" s="18"/>
      <c r="D64" s="18"/>
      <c r="E64" s="17"/>
      <c r="F64" s="19"/>
      <c r="G64" s="16"/>
      <c r="H64" s="20"/>
      <c r="I64" s="21"/>
      <c r="J64" s="21"/>
      <c r="K64" s="21"/>
      <c r="L64" s="21"/>
      <c r="M64" s="21"/>
      <c r="N64" s="21"/>
      <c r="O64" s="21"/>
      <c r="P64" s="21"/>
      <c r="Q64" s="22"/>
      <c r="R64" s="17"/>
      <c r="S64" s="21"/>
      <c r="T64" s="21"/>
      <c r="U64" s="21"/>
      <c r="V64" s="21"/>
      <c r="W64" s="21"/>
    </row>
    <row r="65" spans="1:23" ht="18.75" x14ac:dyDescent="0.3">
      <c r="A65" s="16"/>
      <c r="B65" s="17"/>
      <c r="C65" s="18"/>
      <c r="D65" s="18"/>
      <c r="E65" s="17"/>
      <c r="F65" s="19"/>
      <c r="G65" s="16"/>
      <c r="H65" s="20"/>
      <c r="I65" s="21"/>
      <c r="J65" s="21"/>
      <c r="K65" s="21"/>
      <c r="L65" s="21"/>
      <c r="M65" s="21"/>
      <c r="N65" s="21"/>
      <c r="O65" s="21"/>
      <c r="P65" s="21"/>
      <c r="Q65" s="22"/>
      <c r="R65" s="17"/>
      <c r="S65" s="21"/>
      <c r="T65" s="21"/>
      <c r="U65" s="21"/>
      <c r="V65" s="21"/>
      <c r="W65" s="21"/>
    </row>
    <row r="66" spans="1:23" ht="18.75" x14ac:dyDescent="0.3">
      <c r="A66" s="16"/>
      <c r="B66" s="17"/>
      <c r="C66" s="18"/>
      <c r="D66" s="18"/>
      <c r="E66" s="17"/>
      <c r="F66" s="19"/>
      <c r="G66" s="16"/>
      <c r="H66" s="20"/>
      <c r="I66" s="21"/>
      <c r="J66" s="21"/>
      <c r="K66" s="21"/>
      <c r="L66" s="21"/>
      <c r="M66" s="21"/>
      <c r="N66" s="21"/>
      <c r="O66" s="21"/>
      <c r="P66" s="21"/>
      <c r="Q66" s="22"/>
      <c r="R66" s="17"/>
      <c r="S66" s="21"/>
      <c r="T66" s="21"/>
      <c r="U66" s="21"/>
      <c r="V66" s="21"/>
      <c r="W66" s="21"/>
    </row>
    <row r="67" spans="1:23" ht="18.75" x14ac:dyDescent="0.3">
      <c r="A67" s="16"/>
      <c r="B67" s="17"/>
      <c r="C67" s="18"/>
      <c r="D67" s="18"/>
      <c r="E67" s="17"/>
      <c r="F67" s="19"/>
      <c r="G67" s="16"/>
      <c r="H67" s="20"/>
      <c r="I67" s="21"/>
      <c r="J67" s="21"/>
      <c r="K67" s="21"/>
      <c r="L67" s="21"/>
      <c r="M67" s="21"/>
      <c r="N67" s="21"/>
      <c r="O67" s="21"/>
      <c r="P67" s="21"/>
      <c r="Q67" s="22"/>
      <c r="R67" s="17"/>
      <c r="S67" s="21"/>
      <c r="T67" s="21"/>
      <c r="U67" s="21"/>
      <c r="V67" s="21"/>
      <c r="W67" s="21"/>
    </row>
    <row r="68" spans="1:23" ht="18.75" x14ac:dyDescent="0.3">
      <c r="A68" s="16"/>
      <c r="B68" s="17"/>
      <c r="C68" s="18"/>
      <c r="D68" s="18"/>
      <c r="E68" s="17"/>
      <c r="F68" s="19"/>
      <c r="G68" s="16"/>
      <c r="H68" s="20"/>
      <c r="I68" s="21"/>
      <c r="J68" s="21"/>
      <c r="K68" s="21"/>
      <c r="L68" s="21"/>
      <c r="M68" s="21"/>
      <c r="N68" s="21"/>
      <c r="O68" s="21"/>
      <c r="P68" s="21"/>
      <c r="Q68" s="22"/>
      <c r="R68" s="17"/>
      <c r="S68" s="21"/>
      <c r="T68" s="21"/>
      <c r="U68" s="21"/>
      <c r="V68" s="21"/>
      <c r="W68" s="21"/>
    </row>
    <row r="69" spans="1:23" ht="18.75" x14ac:dyDescent="0.3">
      <c r="A69" s="16"/>
      <c r="B69" s="17"/>
      <c r="C69" s="18"/>
      <c r="D69" s="18"/>
      <c r="E69" s="17"/>
      <c r="F69" s="19"/>
      <c r="G69" s="16"/>
      <c r="H69" s="20"/>
      <c r="I69" s="21"/>
      <c r="J69" s="21"/>
      <c r="K69" s="21"/>
      <c r="L69" s="21"/>
      <c r="M69" s="21"/>
      <c r="N69" s="21"/>
      <c r="O69" s="21"/>
      <c r="P69" s="21"/>
      <c r="Q69" s="22"/>
      <c r="R69" s="17"/>
      <c r="S69" s="21"/>
      <c r="T69" s="21"/>
      <c r="U69" s="21"/>
      <c r="V69" s="21"/>
      <c r="W69" s="21"/>
    </row>
    <row r="70" spans="1:23" ht="18.75" x14ac:dyDescent="0.3">
      <c r="A70" s="16"/>
      <c r="B70" s="17"/>
      <c r="C70" s="18"/>
      <c r="D70" s="18"/>
      <c r="E70" s="17"/>
      <c r="F70" s="19"/>
      <c r="G70" s="16"/>
      <c r="H70" s="20"/>
      <c r="I70" s="21"/>
      <c r="J70" s="21"/>
      <c r="K70" s="21"/>
      <c r="L70" s="21"/>
      <c r="M70" s="21"/>
      <c r="N70" s="21"/>
      <c r="O70" s="21"/>
      <c r="P70" s="21"/>
      <c r="Q70" s="22"/>
      <c r="R70" s="17"/>
      <c r="S70" s="21"/>
      <c r="T70" s="21"/>
      <c r="U70" s="21"/>
      <c r="V70" s="21"/>
      <c r="W70" s="21"/>
    </row>
    <row r="71" spans="1:23" ht="18.75" x14ac:dyDescent="0.3">
      <c r="A71" s="16"/>
      <c r="B71" s="17"/>
      <c r="C71" s="18"/>
      <c r="D71" s="18"/>
      <c r="E71" s="17"/>
      <c r="F71" s="19"/>
      <c r="G71" s="16"/>
      <c r="H71" s="20"/>
      <c r="I71" s="21"/>
      <c r="J71" s="21"/>
      <c r="K71" s="21"/>
      <c r="L71" s="21"/>
      <c r="M71" s="21"/>
      <c r="N71" s="21"/>
      <c r="O71" s="21"/>
      <c r="P71" s="21"/>
      <c r="Q71" s="22"/>
      <c r="R71" s="17"/>
      <c r="S71" s="21"/>
      <c r="T71" s="21"/>
      <c r="U71" s="21"/>
      <c r="V71" s="21"/>
      <c r="W71" s="21"/>
    </row>
    <row r="72" spans="1:23" ht="18.75" x14ac:dyDescent="0.3">
      <c r="A72" s="16"/>
      <c r="B72" s="17"/>
      <c r="C72" s="18"/>
      <c r="D72" s="18"/>
      <c r="E72" s="17"/>
      <c r="F72" s="19"/>
      <c r="G72" s="16"/>
      <c r="H72" s="20"/>
      <c r="I72" s="21"/>
      <c r="J72" s="21"/>
      <c r="K72" s="21"/>
      <c r="L72" s="21"/>
      <c r="M72" s="21"/>
      <c r="N72" s="21"/>
      <c r="O72" s="21"/>
      <c r="P72" s="21"/>
      <c r="Q72" s="22"/>
      <c r="R72" s="17"/>
      <c r="S72" s="21"/>
      <c r="T72" s="21"/>
      <c r="U72" s="21"/>
      <c r="V72" s="21"/>
      <c r="W72" s="21"/>
    </row>
    <row r="73" spans="1:23" ht="18.75" x14ac:dyDescent="0.3">
      <c r="A73" s="16"/>
      <c r="B73" s="17"/>
      <c r="C73" s="18"/>
      <c r="D73" s="18"/>
      <c r="E73" s="17"/>
      <c r="F73" s="19"/>
      <c r="G73" s="16"/>
      <c r="H73" s="20"/>
      <c r="I73" s="21"/>
      <c r="J73" s="21"/>
      <c r="K73" s="21"/>
      <c r="L73" s="21"/>
      <c r="M73" s="21"/>
      <c r="N73" s="21"/>
      <c r="O73" s="21"/>
      <c r="P73" s="21"/>
      <c r="Q73" s="22"/>
      <c r="R73" s="17"/>
      <c r="S73" s="21"/>
      <c r="T73" s="21"/>
      <c r="U73" s="21"/>
      <c r="V73" s="21"/>
      <c r="W73" s="21"/>
    </row>
    <row r="74" spans="1:23" ht="18.75" x14ac:dyDescent="0.3">
      <c r="A74" s="16"/>
      <c r="B74" s="17"/>
      <c r="C74" s="18"/>
      <c r="D74" s="18"/>
      <c r="E74" s="17"/>
      <c r="F74" s="19"/>
      <c r="G74" s="16"/>
      <c r="H74" s="20"/>
      <c r="I74" s="21"/>
      <c r="J74" s="21"/>
      <c r="K74" s="21"/>
      <c r="L74" s="21"/>
      <c r="M74" s="21"/>
      <c r="N74" s="21"/>
      <c r="O74" s="21"/>
      <c r="P74" s="21"/>
      <c r="Q74" s="22"/>
      <c r="R74" s="17"/>
      <c r="S74" s="21"/>
      <c r="T74" s="21"/>
      <c r="U74" s="21"/>
      <c r="V74" s="21"/>
      <c r="W74" s="21"/>
    </row>
    <row r="75" spans="1:23" ht="18.75" x14ac:dyDescent="0.3">
      <c r="A75" s="16"/>
      <c r="B75" s="17"/>
      <c r="C75" s="18"/>
      <c r="D75" s="18"/>
      <c r="E75" s="17"/>
      <c r="F75" s="19"/>
      <c r="G75" s="16"/>
      <c r="H75" s="20"/>
      <c r="I75" s="21"/>
      <c r="J75" s="21"/>
      <c r="K75" s="21"/>
      <c r="L75" s="21"/>
      <c r="M75" s="21"/>
      <c r="N75" s="21"/>
      <c r="O75" s="21"/>
      <c r="P75" s="21"/>
      <c r="Q75" s="22"/>
      <c r="R75" s="17"/>
      <c r="S75" s="21"/>
      <c r="T75" s="21"/>
      <c r="U75" s="21"/>
      <c r="V75" s="21"/>
      <c r="W75" s="21"/>
    </row>
    <row r="76" spans="1:23" ht="18.75" x14ac:dyDescent="0.3">
      <c r="A76" s="16"/>
      <c r="B76" s="17"/>
      <c r="C76" s="18"/>
      <c r="D76" s="18"/>
      <c r="E76" s="17"/>
      <c r="F76" s="19"/>
      <c r="G76" s="16"/>
      <c r="H76" s="20"/>
      <c r="I76" s="21"/>
      <c r="J76" s="21"/>
      <c r="K76" s="21"/>
      <c r="L76" s="21"/>
      <c r="M76" s="21"/>
      <c r="N76" s="21"/>
      <c r="O76" s="21"/>
      <c r="P76" s="21"/>
      <c r="Q76" s="22"/>
      <c r="R76" s="17"/>
      <c r="S76" s="21"/>
      <c r="T76" s="21"/>
      <c r="U76" s="21"/>
      <c r="V76" s="21"/>
      <c r="W76" s="21"/>
    </row>
    <row r="77" spans="1:23" ht="18.75" x14ac:dyDescent="0.3">
      <c r="A77" s="16"/>
      <c r="B77" s="17"/>
      <c r="C77" s="18"/>
      <c r="D77" s="18"/>
      <c r="E77" s="17"/>
      <c r="F77" s="19"/>
      <c r="G77" s="16"/>
      <c r="H77" s="20"/>
      <c r="I77" s="21"/>
      <c r="J77" s="21"/>
      <c r="K77" s="21"/>
      <c r="L77" s="21"/>
      <c r="M77" s="21"/>
      <c r="N77" s="21"/>
      <c r="O77" s="21"/>
      <c r="P77" s="21"/>
      <c r="Q77" s="22"/>
      <c r="R77" s="17"/>
      <c r="S77" s="21"/>
      <c r="T77" s="21"/>
      <c r="U77" s="21"/>
      <c r="V77" s="21"/>
      <c r="W77" s="21"/>
    </row>
    <row r="78" spans="1:23" ht="18.75" x14ac:dyDescent="0.3">
      <c r="A78" s="16"/>
      <c r="B78" s="17"/>
      <c r="C78" s="18"/>
      <c r="D78" s="18"/>
      <c r="E78" s="17"/>
      <c r="F78" s="19"/>
      <c r="G78" s="16"/>
      <c r="H78" s="20"/>
      <c r="I78" s="21"/>
      <c r="J78" s="21"/>
      <c r="K78" s="21"/>
      <c r="L78" s="21"/>
      <c r="M78" s="21"/>
      <c r="N78" s="21"/>
      <c r="O78" s="21"/>
      <c r="P78" s="21"/>
      <c r="Q78" s="22"/>
      <c r="R78" s="17"/>
      <c r="S78" s="21"/>
      <c r="T78" s="21"/>
      <c r="U78" s="21"/>
      <c r="V78" s="21"/>
      <c r="W78" s="21"/>
    </row>
    <row r="79" spans="1:23" ht="18.75" x14ac:dyDescent="0.3">
      <c r="A79" s="4"/>
      <c r="B79" s="5"/>
      <c r="C79" s="3"/>
      <c r="D79" s="2"/>
      <c r="E79" s="2"/>
      <c r="F79" s="2"/>
      <c r="G79" s="2"/>
      <c r="H79" s="2"/>
      <c r="Q79" s="5"/>
      <c r="R79" s="5"/>
      <c r="S79" s="5"/>
      <c r="T79" s="5"/>
    </row>
    <row r="80" spans="1:23" ht="18.75" x14ac:dyDescent="0.3">
      <c r="A80" s="4"/>
      <c r="B80" s="5"/>
      <c r="C80" s="3"/>
      <c r="D80" s="2"/>
      <c r="E80" s="2"/>
      <c r="F80" s="2"/>
      <c r="G80" s="2"/>
      <c r="H80" s="2"/>
      <c r="Q80" s="5"/>
      <c r="R80" s="5"/>
      <c r="S80" s="5"/>
      <c r="T80" s="5"/>
    </row>
    <row r="81" spans="1:20" ht="18.75" x14ac:dyDescent="0.3">
      <c r="A81" s="4"/>
      <c r="B81" s="5"/>
      <c r="C81" s="3"/>
      <c r="D81" s="2"/>
      <c r="E81" s="2"/>
      <c r="F81" s="2"/>
      <c r="G81" s="2"/>
      <c r="H81" s="2"/>
      <c r="Q81" s="5" t="s">
        <v>96</v>
      </c>
      <c r="R81" s="5"/>
      <c r="S81" s="5"/>
      <c r="T81" s="5"/>
    </row>
    <row r="82" spans="1:20" ht="18.75" x14ac:dyDescent="0.3">
      <c r="A82" s="4"/>
      <c r="B82" s="5"/>
      <c r="C82" s="3"/>
      <c r="D82" s="2"/>
      <c r="E82" s="2"/>
      <c r="F82" s="2"/>
      <c r="G82" s="2"/>
      <c r="H82" s="2"/>
      <c r="Q82" s="5"/>
      <c r="R82" s="5"/>
      <c r="S82" s="5"/>
      <c r="T82" s="5"/>
    </row>
    <row r="83" spans="1:20" ht="18.75" x14ac:dyDescent="0.3">
      <c r="A83" s="6"/>
      <c r="B83" s="5"/>
      <c r="C83" s="1"/>
      <c r="R83" s="5"/>
      <c r="S83" s="5"/>
      <c r="T83" s="5"/>
    </row>
    <row r="84" spans="1:20" ht="18.75" x14ac:dyDescent="0.3">
      <c r="A84" s="6"/>
      <c r="B84" s="5"/>
      <c r="C84" s="1"/>
      <c r="Q84" s="5" t="s">
        <v>97</v>
      </c>
      <c r="R84" s="5"/>
      <c r="S84" s="5"/>
      <c r="T84" s="5"/>
    </row>
    <row r="85" spans="1:20" ht="18.75" x14ac:dyDescent="0.3">
      <c r="A85" s="6"/>
      <c r="B85" s="5"/>
      <c r="C85" s="1"/>
      <c r="Q85" s="5"/>
      <c r="R85" s="5"/>
      <c r="T85" s="5"/>
    </row>
    <row r="86" spans="1:20" ht="18.75" x14ac:dyDescent="0.3">
      <c r="S86" s="5" t="s">
        <v>7</v>
      </c>
    </row>
  </sheetData>
  <mergeCells count="60">
    <mergeCell ref="A58:G58"/>
    <mergeCell ref="G41:G42"/>
    <mergeCell ref="G45:G46"/>
    <mergeCell ref="F41:F49"/>
    <mergeCell ref="A40:G40"/>
    <mergeCell ref="O51:O52"/>
    <mergeCell ref="P51:P52"/>
    <mergeCell ref="U51:U52"/>
    <mergeCell ref="G54:G55"/>
    <mergeCell ref="M51:M52"/>
    <mergeCell ref="N51:N52"/>
    <mergeCell ref="G51:G52"/>
    <mergeCell ref="K51:K52"/>
    <mergeCell ref="L51:L52"/>
    <mergeCell ref="B29:F29"/>
    <mergeCell ref="B33:F33"/>
    <mergeCell ref="B35:F35"/>
    <mergeCell ref="B38:F38"/>
    <mergeCell ref="B56:F56"/>
    <mergeCell ref="B50:F50"/>
    <mergeCell ref="B53:F53"/>
    <mergeCell ref="P24:P28"/>
    <mergeCell ref="U24:U28"/>
    <mergeCell ref="G30:G32"/>
    <mergeCell ref="K30:K37"/>
    <mergeCell ref="L30:L37"/>
    <mergeCell ref="M30:M37"/>
    <mergeCell ref="N30:N37"/>
    <mergeCell ref="O30:O37"/>
    <mergeCell ref="P30:P37"/>
    <mergeCell ref="U30:U37"/>
    <mergeCell ref="G36:G37"/>
    <mergeCell ref="G24:G28"/>
    <mergeCell ref="K24:K28"/>
    <mergeCell ref="L24:L28"/>
    <mergeCell ref="M24:M28"/>
    <mergeCell ref="N24:N28"/>
    <mergeCell ref="P5:P17"/>
    <mergeCell ref="W21:W22"/>
    <mergeCell ref="U5:U17"/>
    <mergeCell ref="A1:T1"/>
    <mergeCell ref="F6:F22"/>
    <mergeCell ref="G5:G17"/>
    <mergeCell ref="H5:H17"/>
    <mergeCell ref="G21:G22"/>
    <mergeCell ref="H21:H22"/>
    <mergeCell ref="Q21:Q22"/>
    <mergeCell ref="S21:S22"/>
    <mergeCell ref="U21:U22"/>
    <mergeCell ref="T21:T22"/>
    <mergeCell ref="W5:W17"/>
    <mergeCell ref="R5:R17"/>
    <mergeCell ref="B5:F5"/>
    <mergeCell ref="B23:F23"/>
    <mergeCell ref="O24:O28"/>
    <mergeCell ref="K5:K17"/>
    <mergeCell ref="L5:L17"/>
    <mergeCell ref="M5:M17"/>
    <mergeCell ref="N5:N17"/>
    <mergeCell ref="O5:O17"/>
  </mergeCells>
  <phoneticPr fontId="0" type="noConversion"/>
  <pageMargins left="0.70866141732283472" right="0.70866141732283472" top="0.35433070866141736" bottom="0.35433070866141736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ТП</vt:lpstr>
      <vt:lpstr>ТП!Область_печати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Клепцов Михаил Александрович</dc:creator>
  <cp:lastModifiedBy>123</cp:lastModifiedBy>
  <cp:lastPrinted>2017-09-20T04:11:04Z</cp:lastPrinted>
  <dcterms:created xsi:type="dcterms:W3CDTF">2015-10-27T01:41:36Z</dcterms:created>
  <dcterms:modified xsi:type="dcterms:W3CDTF">2021-01-27T04:08:39Z</dcterms:modified>
</cp:coreProperties>
</file>