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cs\Бюджет\Бюджет 2022 года\Мониторинг по приказу Минфина 65\до 01.12\"/>
    </mc:Choice>
  </mc:AlternateContent>
  <bookViews>
    <workbookView xWindow="0" yWindow="0" windowWidth="23040" windowHeight="8544"/>
  </bookViews>
  <sheets>
    <sheet name="Приказ 6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K6" i="1"/>
  <c r="J6" i="1"/>
</calcChain>
</file>

<file path=xl/sharedStrings.xml><?xml version="1.0" encoding="utf-8"?>
<sst xmlns="http://schemas.openxmlformats.org/spreadsheetml/2006/main" count="727" uniqueCount="142">
  <si>
    <t>Наименование</t>
  </si>
  <si>
    <t>Вед.</t>
  </si>
  <si>
    <t>Разд.</t>
  </si>
  <si>
    <t>Подр.</t>
  </si>
  <si>
    <t>Ц.ст.</t>
  </si>
  <si>
    <t>Расх.</t>
  </si>
  <si>
    <t>2021 (фактическое исполнение)</t>
  </si>
  <si>
    <t>2022 (ожидаемое исполнение)</t>
  </si>
  <si>
    <t>Сумма на 2023 год (проект)</t>
  </si>
  <si>
    <t>Сумма на 2024 год (проект)</t>
  </si>
  <si>
    <t xml:space="preserve">Сумма на 2025 год (проект) </t>
  </si>
  <si>
    <t>005</t>
  </si>
  <si>
    <t>00</t>
  </si>
  <si>
    <t>0000000000</t>
  </si>
  <si>
    <t>000</t>
  </si>
  <si>
    <t xml:space="preserve">      НАЦИОНАЛЬНАЯ ЭКОНОМИКА</t>
  </si>
  <si>
    <t>04</t>
  </si>
  <si>
    <t xml:space="preserve">          Муниципальная программа "Развитие субъектов малого и среднего предпринимательства в Черниговском муниципальном районе" на 2017-2025 годы</t>
  </si>
  <si>
    <t>12</t>
  </si>
  <si>
    <t>1500000000</t>
  </si>
  <si>
    <t xml:space="preserve">                    Субсидии бюджетным учреждениям</t>
  </si>
  <si>
    <t>1500120120</t>
  </si>
  <si>
    <t>610</t>
  </si>
  <si>
    <t xml:space="preserve">      ОБРАЗОВАНИЕ</t>
  </si>
  <si>
    <t>07</t>
  </si>
  <si>
    <t xml:space="preserve">          Муниципальная программа "Развитие культуры в Черниговском районе" на 2017-2025 годы</t>
  </si>
  <si>
    <t>03</t>
  </si>
  <si>
    <t>0300000000</t>
  </si>
  <si>
    <t>0300270010</t>
  </si>
  <si>
    <t>0300270020</t>
  </si>
  <si>
    <t xml:space="preserve">                Субсидии бюджетным учреждениям</t>
  </si>
  <si>
    <t>030A155191</t>
  </si>
  <si>
    <t xml:space="preserve">      КУЛЬТУРА И КИНЕМАТОГРАФИЯ</t>
  </si>
  <si>
    <t>08</t>
  </si>
  <si>
    <t>01</t>
  </si>
  <si>
    <t>0300170010</t>
  </si>
  <si>
    <t>0300170020</t>
  </si>
  <si>
    <t>0300171010</t>
  </si>
  <si>
    <t>0300172010</t>
  </si>
  <si>
    <t>0300192361</t>
  </si>
  <si>
    <t>0300192362</t>
  </si>
  <si>
    <t>0300192363</t>
  </si>
  <si>
    <t>0300192470</t>
  </si>
  <si>
    <t>0300192540</t>
  </si>
  <si>
    <t>03001L4670</t>
  </si>
  <si>
    <t>03001R5190</t>
  </si>
  <si>
    <t>03001S2050</t>
  </si>
  <si>
    <t>03001S2361</t>
  </si>
  <si>
    <t>03001S2362</t>
  </si>
  <si>
    <t>03001S2363</t>
  </si>
  <si>
    <t>03001S2470</t>
  </si>
  <si>
    <t>03001S2540</t>
  </si>
  <si>
    <t>0300420170</t>
  </si>
  <si>
    <t>0300420180</t>
  </si>
  <si>
    <t>0300420190</t>
  </si>
  <si>
    <t>030A255195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</si>
  <si>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2017-2025 годы</t>
  </si>
  <si>
    <t>0600000000</t>
  </si>
  <si>
    <t>0600170050</t>
  </si>
  <si>
    <t xml:space="preserve">          Муниципальная программа "Патриотическое воспитание граждан Черниговского муниципального района" на 2017-2025 годы</t>
  </si>
  <si>
    <t>1700000000</t>
  </si>
  <si>
    <t>1700120160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</si>
  <si>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2017-2025 годы</t>
  </si>
  <si>
    <t>2200000000</t>
  </si>
  <si>
    <t>2200120150</t>
  </si>
  <si>
    <t xml:space="preserve">          Муниципальная программа "Развитие внутреннего и въездного туризма в Черниговском муниципальном районе" на 2017-2025 годы</t>
  </si>
  <si>
    <t>2300000000</t>
  </si>
  <si>
    <t>2300120130</t>
  </si>
  <si>
    <t>016</t>
  </si>
  <si>
    <t xml:space="preserve">      ОБЩЕГОСУДАРСТВЕННЫЕ ВОПРОСЫ</t>
  </si>
  <si>
    <t xml:space="preserve">    Контрольно-счетная комиссия Черниговского муниципального района</t>
  </si>
  <si>
    <t>015</t>
  </si>
  <si>
    <t>017</t>
  </si>
  <si>
    <t xml:space="preserve">        Дошкольное образование</t>
  </si>
  <si>
    <t xml:space="preserve">          Муниципальная программа "Развитие образования в Черниговском муниципальном районе" на 2020-2027 годы</t>
  </si>
  <si>
    <t>0100000000</t>
  </si>
  <si>
    <t>0110170010</t>
  </si>
  <si>
    <t>0110170030</t>
  </si>
  <si>
    <t>0110192020</t>
  </si>
  <si>
    <t>0110193070</t>
  </si>
  <si>
    <t>01101S2020</t>
  </si>
  <si>
    <t>0150170040</t>
  </si>
  <si>
    <t>0170170070</t>
  </si>
  <si>
    <t xml:space="preserve">          Непрограммные направления деятельности органов местного самоуправления</t>
  </si>
  <si>
    <t>9900000000</t>
  </si>
  <si>
    <t>9999920290</t>
  </si>
  <si>
    <t xml:space="preserve">        Общее образование</t>
  </si>
  <si>
    <t>02</t>
  </si>
  <si>
    <t>0120153030</t>
  </si>
  <si>
    <t>0120170010</t>
  </si>
  <si>
    <t>0120170030</t>
  </si>
  <si>
    <t>0120193060</t>
  </si>
  <si>
    <t>0120193150</t>
  </si>
  <si>
    <t>01201R3040</t>
  </si>
  <si>
    <t>0120270020</t>
  </si>
  <si>
    <t>0120292340</t>
  </si>
  <si>
    <t>01202L7500</t>
  </si>
  <si>
    <t>01202S2340</t>
  </si>
  <si>
    <t>012E250970</t>
  </si>
  <si>
    <t>0130220070</t>
  </si>
  <si>
    <t>0130170010</t>
  </si>
  <si>
    <t>0130170016</t>
  </si>
  <si>
    <t>040P592180</t>
  </si>
  <si>
    <t>040P5S2180</t>
  </si>
  <si>
    <t>0130220060</t>
  </si>
  <si>
    <t>0130220080</t>
  </si>
  <si>
    <t>0130293080</t>
  </si>
  <si>
    <t>09</t>
  </si>
  <si>
    <t>0130120030</t>
  </si>
  <si>
    <t xml:space="preserve">          Муниципальная программа "Профилактика правонарушений на территории Черниговского муниципального района" на 2017-2025 годы</t>
  </si>
  <si>
    <t>1900000000</t>
  </si>
  <si>
    <t>1900120230</t>
  </si>
  <si>
    <t xml:space="preserve">      ФИЗИЧЕСКАЯ КУЛЬТУРА И СПОРТ</t>
  </si>
  <si>
    <t>11</t>
  </si>
  <si>
    <t xml:space="preserve">          Муниципальная программа "Развитие физической культуры и спорта в Черниговском муниципальном районе" на 2017-2025 годы</t>
  </si>
  <si>
    <t>0400000000</t>
  </si>
  <si>
    <t>0400122190</t>
  </si>
  <si>
    <t>0400122230</t>
  </si>
  <si>
    <t>0400170012</t>
  </si>
  <si>
    <t>0400170021</t>
  </si>
  <si>
    <t>0400192230</t>
  </si>
  <si>
    <t>04001S2230</t>
  </si>
  <si>
    <t>040P592190</t>
  </si>
  <si>
    <t>040P592230</t>
  </si>
  <si>
    <t>040P5S2190</t>
  </si>
  <si>
    <t>040P5S2230</t>
  </si>
  <si>
    <t xml:space="preserve">      Муниципальная программа "Развитие образования в Черниговском муниципальном районе" на 2020-2027 годы</t>
  </si>
  <si>
    <t xml:space="preserve">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2017-2025 годы</t>
  </si>
  <si>
    <t xml:space="preserve">    Финансовое управление Администрации Черниговского района</t>
  </si>
  <si>
    <t>003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</si>
  <si>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</si>
  <si>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</si>
  <si>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>ИТОГО РАСХОДОВ</t>
  </si>
  <si>
    <t xml:space="preserve">Сведения о планируемых объемах оказания муниципальных услуг (работ) муниципальными бюджетными учреждениями </t>
  </si>
  <si>
    <t>за текущий финансовый год и отчетом за отчетный финансовый год</t>
  </si>
  <si>
    <t>(тыс.рублей)</t>
  </si>
  <si>
    <t xml:space="preserve">Сумма на 2023 год в сравнении с суммой за отчетный 2021 год (+/-) </t>
  </si>
  <si>
    <t xml:space="preserve">Сумма на 2023 год в сравнении с суммой за ожидаемый 2022 год (+/-) </t>
  </si>
  <si>
    <t xml:space="preserve">    Дума Черниговского района </t>
  </si>
  <si>
    <t xml:space="preserve">    Управление образования Администрации Черниговского района, всего,  в т.ч. по КВР 610:</t>
  </si>
  <si>
    <t xml:space="preserve">    Администрация Черниговского района, всего,  в т.ч. по КВР 610:</t>
  </si>
  <si>
    <t>Черниговского района на 2023 год и плановый период 2024 и 2025 годов в сравнении с ожидаемым исполнением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</si>
</sst>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1" fillId="0" borderId="1">
      <alignment horizontal="center" vertical="center" wrapText="1"/>
    </xf>
    <xf numFmtId="0" fontId="3" fillId="0" borderId="1">
      <alignment vertical="top" wrapText="1"/>
    </xf>
    <xf numFmtId="1" fontId="1" fillId="0" borderId="1">
      <alignment horizontal="center" vertical="top" shrinkToFit="1"/>
    </xf>
    <xf numFmtId="164" fontId="3" fillId="2" borderId="1">
      <alignment horizontal="right" vertical="top" shrinkToFit="1"/>
    </xf>
    <xf numFmtId="0" fontId="1" fillId="4" borderId="0">
      <alignment horizontal="center"/>
    </xf>
    <xf numFmtId="0" fontId="1" fillId="0" borderId="0"/>
    <xf numFmtId="0" fontId="3" fillId="0" borderId="9">
      <alignment horizontal="right"/>
    </xf>
  </cellStyleXfs>
  <cellXfs count="35">
    <xf numFmtId="0" fontId="0" fillId="0" borderId="0" xfId="0"/>
    <xf numFmtId="0" fontId="2" fillId="0" borderId="1" xfId="1" applyNumberFormat="1" applyFont="1" applyProtection="1">
      <alignment horizontal="center" vertical="center" wrapText="1"/>
    </xf>
    <xf numFmtId="1" fontId="4" fillId="0" borderId="1" xfId="3" applyNumberFormat="1" applyFont="1" applyProtection="1">
      <alignment horizontal="center" vertical="top" shrinkToFit="1"/>
    </xf>
    <xf numFmtId="164" fontId="4" fillId="0" borderId="1" xfId="3" applyNumberFormat="1" applyFont="1" applyProtection="1">
      <alignment horizontal="center" vertical="top" shrinkToFit="1"/>
    </xf>
    <xf numFmtId="164" fontId="4" fillId="3" borderId="1" xfId="4" applyNumberFormat="1" applyFont="1" applyFill="1" applyProtection="1">
      <alignment horizontal="right" vertical="top" shrinkToFit="1"/>
    </xf>
    <xf numFmtId="0" fontId="2" fillId="3" borderId="1" xfId="2" applyNumberFormat="1" applyFont="1" applyFill="1" applyProtection="1">
      <alignment vertical="top" wrapText="1"/>
    </xf>
    <xf numFmtId="1" fontId="2" fillId="3" borderId="1" xfId="3" applyNumberFormat="1" applyFont="1" applyFill="1" applyProtection="1">
      <alignment horizontal="center" vertical="top" shrinkToFit="1"/>
    </xf>
    <xf numFmtId="164" fontId="2" fillId="0" borderId="1" xfId="3" applyNumberFormat="1" applyFont="1" applyProtection="1">
      <alignment horizontal="center" vertical="top" shrinkToFit="1"/>
    </xf>
    <xf numFmtId="164" fontId="2" fillId="3" borderId="1" xfId="4" applyNumberFormat="1" applyFont="1" applyFill="1" applyProtection="1">
      <alignment horizontal="right" vertical="top" shrinkToFit="1"/>
    </xf>
    <xf numFmtId="49" fontId="2" fillId="3" borderId="1" xfId="3" applyNumberFormat="1" applyFont="1" applyFill="1" applyProtection="1">
      <alignment horizontal="center" vertical="top" shrinkToFit="1"/>
    </xf>
    <xf numFmtId="0" fontId="2" fillId="3" borderId="1" xfId="3" applyNumberFormat="1" applyFont="1" applyFill="1" applyAlignment="1" applyProtection="1">
      <alignment vertical="top" wrapText="1"/>
    </xf>
    <xf numFmtId="1" fontId="2" fillId="3" borderId="2" xfId="3" applyNumberFormat="1" applyFont="1" applyFill="1" applyBorder="1" applyProtection="1">
      <alignment horizontal="center" vertical="top" shrinkToFit="1"/>
    </xf>
    <xf numFmtId="164" fontId="2" fillId="0" borderId="2" xfId="3" applyNumberFormat="1" applyFont="1" applyBorder="1" applyProtection="1">
      <alignment horizontal="center" vertical="top" shrinkToFit="1"/>
    </xf>
    <xf numFmtId="1" fontId="2" fillId="3" borderId="3" xfId="3" applyNumberFormat="1" applyFont="1" applyFill="1" applyBorder="1" applyProtection="1">
      <alignment horizontal="center" vertical="top" shrinkToFit="1"/>
    </xf>
    <xf numFmtId="49" fontId="2" fillId="3" borderId="4" xfId="5" applyNumberFormat="1" applyFont="1" applyFill="1" applyBorder="1" applyAlignment="1" applyProtection="1">
      <alignment horizontal="center" vertical="top" shrinkToFit="1"/>
    </xf>
    <xf numFmtId="49" fontId="2" fillId="3" borderId="5" xfId="5" applyNumberFormat="1" applyFont="1" applyFill="1" applyBorder="1" applyAlignment="1" applyProtection="1">
      <alignment horizontal="center" vertical="top" shrinkToFit="1"/>
    </xf>
    <xf numFmtId="164" fontId="2" fillId="3" borderId="6" xfId="5" applyNumberFormat="1" applyFont="1" applyFill="1" applyBorder="1" applyAlignment="1" applyProtection="1">
      <alignment horizontal="center" vertical="top" shrinkToFit="1"/>
    </xf>
    <xf numFmtId="164" fontId="2" fillId="3" borderId="5" xfId="4" applyNumberFormat="1" applyFont="1" applyFill="1" applyBorder="1" applyProtection="1">
      <alignment horizontal="right" vertical="top" shrinkToFit="1"/>
    </xf>
    <xf numFmtId="0" fontId="4" fillId="3" borderId="1" xfId="2" applyNumberFormat="1" applyFont="1" applyFill="1" applyProtection="1">
      <alignment vertical="top" wrapText="1"/>
    </xf>
    <xf numFmtId="1" fontId="4" fillId="3" borderId="1" xfId="3" applyNumberFormat="1" applyFont="1" applyFill="1" applyProtection="1">
      <alignment horizontal="center" vertical="top" shrinkToFit="1"/>
    </xf>
    <xf numFmtId="0" fontId="2" fillId="0" borderId="1" xfId="2" applyNumberFormat="1" applyFont="1" applyProtection="1">
      <alignment vertical="top" wrapText="1"/>
    </xf>
    <xf numFmtId="1" fontId="2" fillId="0" borderId="1" xfId="3" applyNumberFormat="1" applyFont="1" applyProtection="1">
      <alignment horizontal="center" vertical="top" shrinkToFit="1"/>
    </xf>
    <xf numFmtId="0" fontId="4" fillId="0" borderId="4" xfId="6" applyNumberFormat="1" applyFont="1" applyBorder="1" applyProtection="1"/>
    <xf numFmtId="0" fontId="4" fillId="0" borderId="8" xfId="6" applyNumberFormat="1" applyFont="1" applyBorder="1" applyProtection="1"/>
    <xf numFmtId="164" fontId="4" fillId="0" borderId="8" xfId="6" applyNumberFormat="1" applyFont="1" applyBorder="1" applyProtection="1"/>
    <xf numFmtId="164" fontId="4" fillId="0" borderId="5" xfId="6" applyNumberFormat="1" applyFont="1" applyBorder="1" applyProtection="1"/>
    <xf numFmtId="164" fontId="6" fillId="0" borderId="8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64" fontId="5" fillId="3" borderId="1" xfId="4" applyNumberFormat="1" applyFont="1" applyFill="1" applyProtection="1">
      <alignment horizontal="right" vertical="top" shrinkToFit="1"/>
    </xf>
    <xf numFmtId="164" fontId="5" fillId="3" borderId="7" xfId="4" applyNumberFormat="1" applyFont="1" applyFill="1" applyBorder="1" applyProtection="1">
      <alignment horizontal="right" vertical="top" shrinkToFit="1"/>
    </xf>
    <xf numFmtId="164" fontId="6" fillId="3" borderId="1" xfId="4" applyNumberFormat="1" applyFont="1" applyFill="1" applyProtection="1">
      <alignment horizontal="right" vertical="top" shrinkToFit="1"/>
    </xf>
    <xf numFmtId="164" fontId="6" fillId="0" borderId="5" xfId="7" applyNumberFormat="1" applyFont="1" applyBorder="1">
      <alignment horizontal="right"/>
    </xf>
    <xf numFmtId="0" fontId="4" fillId="0" borderId="1" xfId="2" applyNumberFormat="1" applyFont="1" applyAlignment="1" applyProtection="1">
      <alignment vertical="top" wrapText="1"/>
    </xf>
    <xf numFmtId="0" fontId="8" fillId="0" borderId="0" xfId="0" applyFont="1" applyAlignment="1">
      <alignment horizontal="center"/>
    </xf>
  </cellXfs>
  <cellStyles count="8">
    <cellStyle name="st26" xfId="4"/>
    <cellStyle name="xl22" xfId="1"/>
    <cellStyle name="xl23" xfId="6"/>
    <cellStyle name="xl25" xfId="7"/>
    <cellStyle name="xl31" xfId="2"/>
    <cellStyle name="xl33" xfId="3"/>
    <cellStyle name="xl34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workbookViewId="0">
      <selection activeCell="O6" sqref="O6"/>
    </sheetView>
  </sheetViews>
  <sheetFormatPr defaultRowHeight="14.4" x14ac:dyDescent="0.3"/>
  <cols>
    <col min="1" max="1" width="48.44140625" customWidth="1"/>
    <col min="2" max="2" width="5.44140625" customWidth="1"/>
    <col min="3" max="4" width="5.77734375" customWidth="1"/>
    <col min="6" max="6" width="5.21875" customWidth="1"/>
    <col min="7" max="7" width="12.44140625" customWidth="1"/>
    <col min="8" max="8" width="12.109375" customWidth="1"/>
    <col min="9" max="9" width="12.33203125" bestFit="1" customWidth="1"/>
    <col min="10" max="10" width="12.21875" customWidth="1"/>
    <col min="11" max="13" width="12.109375" customWidth="1"/>
  </cols>
  <sheetData>
    <row r="1" spans="1:13" x14ac:dyDescent="0.3">
      <c r="A1" s="34" t="s">
        <v>133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3">
      <c r="A2" s="34" t="s">
        <v>141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3">
      <c r="A3" s="34" t="s">
        <v>134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3">
      <c r="M4" s="28" t="s">
        <v>135</v>
      </c>
    </row>
    <row r="5" spans="1:13" ht="92.4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136</v>
      </c>
      <c r="K5" s="1" t="s">
        <v>137</v>
      </c>
      <c r="L5" s="1" t="s">
        <v>9</v>
      </c>
      <c r="M5" s="1" t="s">
        <v>10</v>
      </c>
    </row>
    <row r="6" spans="1:13" ht="28.2" customHeight="1" x14ac:dyDescent="0.3">
      <c r="A6" s="33" t="s">
        <v>140</v>
      </c>
      <c r="B6" s="2" t="s">
        <v>11</v>
      </c>
      <c r="C6" s="2" t="s">
        <v>12</v>
      </c>
      <c r="D6" s="2" t="s">
        <v>12</v>
      </c>
      <c r="E6" s="2" t="s">
        <v>13</v>
      </c>
      <c r="F6" s="2" t="s">
        <v>14</v>
      </c>
      <c r="G6" s="3">
        <v>271327.59999999998</v>
      </c>
      <c r="H6" s="4">
        <v>337868.45915000001</v>
      </c>
      <c r="I6" s="4">
        <v>278848.60361000005</v>
      </c>
      <c r="J6" s="4">
        <f>I6-G6</f>
        <v>7521.0036100000725</v>
      </c>
      <c r="K6" s="4">
        <f>I6-H6</f>
        <v>-59019.85553999996</v>
      </c>
      <c r="L6" s="4">
        <v>264461.15525999997</v>
      </c>
      <c r="M6" s="4">
        <v>266001.39280000003</v>
      </c>
    </row>
    <row r="7" spans="1:13" hidden="1" x14ac:dyDescent="0.3">
      <c r="A7" s="5" t="s">
        <v>15</v>
      </c>
      <c r="B7" s="6" t="s">
        <v>11</v>
      </c>
      <c r="C7" s="6" t="s">
        <v>16</v>
      </c>
      <c r="D7" s="6" t="s">
        <v>12</v>
      </c>
      <c r="E7" s="6" t="s">
        <v>13</v>
      </c>
      <c r="F7" s="6" t="s">
        <v>14</v>
      </c>
      <c r="G7" s="7">
        <v>37068.663999999997</v>
      </c>
      <c r="H7" s="8">
        <v>103593.99249999999</v>
      </c>
      <c r="I7" s="29">
        <v>23472.239430000001</v>
      </c>
      <c r="J7" s="8">
        <f t="shared" ref="J7:J70" si="0">I7-G7</f>
        <v>-13596.424569999996</v>
      </c>
      <c r="K7" s="8">
        <f t="shared" ref="K7:K70" si="1">I7-H7</f>
        <v>-80121.753069999992</v>
      </c>
      <c r="L7" s="29">
        <v>23321.05457</v>
      </c>
      <c r="M7" s="29">
        <v>23321.05457</v>
      </c>
    </row>
    <row r="8" spans="1:13" ht="39.6" customHeight="1" x14ac:dyDescent="0.3">
      <c r="A8" s="5" t="s">
        <v>17</v>
      </c>
      <c r="B8" s="6" t="s">
        <v>11</v>
      </c>
      <c r="C8" s="6" t="s">
        <v>16</v>
      </c>
      <c r="D8" s="6" t="s">
        <v>18</v>
      </c>
      <c r="E8" s="6" t="s">
        <v>19</v>
      </c>
      <c r="F8" s="6" t="s">
        <v>14</v>
      </c>
      <c r="G8" s="7">
        <v>535</v>
      </c>
      <c r="H8" s="8">
        <v>130</v>
      </c>
      <c r="I8" s="29">
        <v>350</v>
      </c>
      <c r="J8" s="8">
        <f t="shared" si="0"/>
        <v>-185</v>
      </c>
      <c r="K8" s="8">
        <f t="shared" si="1"/>
        <v>220</v>
      </c>
      <c r="L8" s="29">
        <v>200</v>
      </c>
      <c r="M8" s="29">
        <v>200</v>
      </c>
    </row>
    <row r="9" spans="1:13" ht="13.8" customHeight="1" x14ac:dyDescent="0.3">
      <c r="A9" s="5" t="s">
        <v>20</v>
      </c>
      <c r="B9" s="6" t="s">
        <v>11</v>
      </c>
      <c r="C9" s="6" t="s">
        <v>16</v>
      </c>
      <c r="D9" s="6" t="s">
        <v>18</v>
      </c>
      <c r="E9" s="6" t="s">
        <v>21</v>
      </c>
      <c r="F9" s="6" t="s">
        <v>22</v>
      </c>
      <c r="G9" s="7">
        <v>35</v>
      </c>
      <c r="H9" s="8">
        <v>30</v>
      </c>
      <c r="I9" s="29">
        <v>100</v>
      </c>
      <c r="J9" s="8">
        <f t="shared" si="0"/>
        <v>65</v>
      </c>
      <c r="K9" s="8">
        <f t="shared" si="1"/>
        <v>70</v>
      </c>
      <c r="L9" s="29">
        <v>100</v>
      </c>
      <c r="M9" s="29">
        <v>100</v>
      </c>
    </row>
    <row r="10" spans="1:13" hidden="1" x14ac:dyDescent="0.3">
      <c r="A10" s="5" t="s">
        <v>23</v>
      </c>
      <c r="B10" s="6" t="s">
        <v>11</v>
      </c>
      <c r="C10" s="6" t="s">
        <v>24</v>
      </c>
      <c r="D10" s="6" t="s">
        <v>12</v>
      </c>
      <c r="E10" s="6" t="s">
        <v>13</v>
      </c>
      <c r="F10" s="6" t="s">
        <v>14</v>
      </c>
      <c r="G10" s="7">
        <v>60517.872000000003</v>
      </c>
      <c r="H10" s="8">
        <v>24984.667000000001</v>
      </c>
      <c r="I10" s="29">
        <v>26181.78599</v>
      </c>
      <c r="J10" s="8">
        <f t="shared" si="0"/>
        <v>-34336.086009999999</v>
      </c>
      <c r="K10" s="8">
        <f t="shared" si="1"/>
        <v>1197.118989999999</v>
      </c>
      <c r="L10" s="29">
        <v>20951.974000000002</v>
      </c>
      <c r="M10" s="29">
        <v>20948.093000000001</v>
      </c>
    </row>
    <row r="11" spans="1:13" ht="26.4" x14ac:dyDescent="0.3">
      <c r="A11" s="5" t="s">
        <v>25</v>
      </c>
      <c r="B11" s="6" t="s">
        <v>11</v>
      </c>
      <c r="C11" s="6" t="s">
        <v>24</v>
      </c>
      <c r="D11" s="6" t="s">
        <v>26</v>
      </c>
      <c r="E11" s="6" t="s">
        <v>27</v>
      </c>
      <c r="F11" s="6" t="s">
        <v>14</v>
      </c>
      <c r="G11" s="7">
        <v>60467.872000000003</v>
      </c>
      <c r="H11" s="8">
        <v>24334.667000000001</v>
      </c>
      <c r="I11" s="29">
        <v>26131.78599</v>
      </c>
      <c r="J11" s="8">
        <f t="shared" si="0"/>
        <v>-34336.086009999999</v>
      </c>
      <c r="K11" s="8">
        <f t="shared" si="1"/>
        <v>1797.118989999999</v>
      </c>
      <c r="L11" s="29">
        <v>20901.974000000002</v>
      </c>
      <c r="M11" s="29">
        <v>20898.093000000001</v>
      </c>
    </row>
    <row r="12" spans="1:13" x14ac:dyDescent="0.3">
      <c r="A12" s="5" t="s">
        <v>20</v>
      </c>
      <c r="B12" s="6" t="s">
        <v>11</v>
      </c>
      <c r="C12" s="6" t="s">
        <v>24</v>
      </c>
      <c r="D12" s="6" t="s">
        <v>26</v>
      </c>
      <c r="E12" s="6" t="s">
        <v>28</v>
      </c>
      <c r="F12" s="6" t="s">
        <v>22</v>
      </c>
      <c r="G12" s="7">
        <v>26757.11</v>
      </c>
      <c r="H12" s="8">
        <v>24334.667000000001</v>
      </c>
      <c r="I12" s="29">
        <v>5233.6929900000005</v>
      </c>
      <c r="J12" s="8">
        <f t="shared" si="0"/>
        <v>-21523.417010000001</v>
      </c>
      <c r="K12" s="8">
        <f t="shared" si="1"/>
        <v>-19100.974010000002</v>
      </c>
      <c r="L12" s="29">
        <v>3.8809999999999998</v>
      </c>
      <c r="M12" s="29">
        <v>0</v>
      </c>
    </row>
    <row r="13" spans="1:13" x14ac:dyDescent="0.3">
      <c r="A13" s="5" t="s">
        <v>20</v>
      </c>
      <c r="B13" s="6" t="s">
        <v>11</v>
      </c>
      <c r="C13" s="6" t="s">
        <v>24</v>
      </c>
      <c r="D13" s="6" t="s">
        <v>26</v>
      </c>
      <c r="E13" s="9" t="s">
        <v>29</v>
      </c>
      <c r="F13" s="6">
        <v>610</v>
      </c>
      <c r="G13" s="7">
        <v>370</v>
      </c>
      <c r="H13" s="8">
        <v>0</v>
      </c>
      <c r="I13" s="29">
        <v>0</v>
      </c>
      <c r="J13" s="8">
        <f t="shared" si="0"/>
        <v>-370</v>
      </c>
      <c r="K13" s="8">
        <f t="shared" si="1"/>
        <v>0</v>
      </c>
      <c r="L13" s="29">
        <v>0</v>
      </c>
      <c r="M13" s="29">
        <v>0</v>
      </c>
    </row>
    <row r="14" spans="1:13" x14ac:dyDescent="0.3">
      <c r="A14" s="10" t="s">
        <v>30</v>
      </c>
      <c r="B14" s="6" t="s">
        <v>11</v>
      </c>
      <c r="C14" s="6" t="s">
        <v>24</v>
      </c>
      <c r="D14" s="6" t="s">
        <v>26</v>
      </c>
      <c r="E14" s="6" t="s">
        <v>31</v>
      </c>
      <c r="F14" s="6" t="s">
        <v>22</v>
      </c>
      <c r="G14" s="7">
        <v>33340.762000000002</v>
      </c>
      <c r="H14" s="8">
        <v>0</v>
      </c>
      <c r="I14" s="29">
        <v>5233.6929900000005</v>
      </c>
      <c r="J14" s="8">
        <f t="shared" si="0"/>
        <v>-28107.069010000003</v>
      </c>
      <c r="K14" s="8">
        <f t="shared" si="1"/>
        <v>5233.6929900000005</v>
      </c>
      <c r="L14" s="29">
        <v>3.8809999999999998</v>
      </c>
      <c r="M14" s="29">
        <v>0</v>
      </c>
    </row>
    <row r="15" spans="1:13" x14ac:dyDescent="0.3">
      <c r="A15" s="5" t="s">
        <v>32</v>
      </c>
      <c r="B15" s="6" t="s">
        <v>11</v>
      </c>
      <c r="C15" s="6" t="s">
        <v>33</v>
      </c>
      <c r="D15" s="6" t="s">
        <v>12</v>
      </c>
      <c r="E15" s="6" t="s">
        <v>13</v>
      </c>
      <c r="F15" s="6" t="s">
        <v>14</v>
      </c>
      <c r="G15" s="7">
        <v>42099.726999999999</v>
      </c>
      <c r="H15" s="8">
        <v>39872.242700000003</v>
      </c>
      <c r="I15" s="29">
        <v>23607.311000000005</v>
      </c>
      <c r="J15" s="8">
        <f t="shared" si="0"/>
        <v>-18492.415999999994</v>
      </c>
      <c r="K15" s="8">
        <f t="shared" si="1"/>
        <v>-16264.931699999997</v>
      </c>
      <c r="L15" s="29">
        <v>23607.311000000005</v>
      </c>
      <c r="M15" s="29">
        <v>25645.572900000006</v>
      </c>
    </row>
    <row r="16" spans="1:13" ht="26.4" x14ac:dyDescent="0.3">
      <c r="A16" s="5" t="s">
        <v>25</v>
      </c>
      <c r="B16" s="6" t="s">
        <v>11</v>
      </c>
      <c r="C16" s="6" t="s">
        <v>33</v>
      </c>
      <c r="D16" s="6" t="s">
        <v>34</v>
      </c>
      <c r="E16" s="6" t="s">
        <v>27</v>
      </c>
      <c r="F16" s="6" t="s">
        <v>14</v>
      </c>
      <c r="G16" s="7">
        <v>41728.597999999998</v>
      </c>
      <c r="H16" s="8">
        <v>37961.953479999996</v>
      </c>
      <c r="I16" s="29">
        <v>23149.311000000005</v>
      </c>
      <c r="J16" s="8">
        <f t="shared" si="0"/>
        <v>-18579.286999999993</v>
      </c>
      <c r="K16" s="8">
        <f t="shared" si="1"/>
        <v>-14812.642479999991</v>
      </c>
      <c r="L16" s="29">
        <v>23149.311000000005</v>
      </c>
      <c r="M16" s="29">
        <v>25187.572900000006</v>
      </c>
    </row>
    <row r="17" spans="1:13" x14ac:dyDescent="0.3">
      <c r="A17" s="5" t="s">
        <v>20</v>
      </c>
      <c r="B17" s="6" t="s">
        <v>11</v>
      </c>
      <c r="C17" s="6" t="s">
        <v>33</v>
      </c>
      <c r="D17" s="6" t="s">
        <v>34</v>
      </c>
      <c r="E17" s="6" t="s">
        <v>35</v>
      </c>
      <c r="F17" s="6" t="s">
        <v>22</v>
      </c>
      <c r="G17" s="7">
        <v>15423.011</v>
      </c>
      <c r="H17" s="8">
        <v>2365.6231200000002</v>
      </c>
      <c r="I17" s="29">
        <v>2186.0309999999999</v>
      </c>
      <c r="J17" s="8">
        <f t="shared" si="0"/>
        <v>-13236.98</v>
      </c>
      <c r="K17" s="8">
        <f t="shared" si="1"/>
        <v>-179.59212000000025</v>
      </c>
      <c r="L17" s="29">
        <v>2186.0309999999999</v>
      </c>
      <c r="M17" s="29">
        <v>2186.0309999999999</v>
      </c>
    </row>
    <row r="18" spans="1:13" x14ac:dyDescent="0.3">
      <c r="A18" s="5" t="s">
        <v>20</v>
      </c>
      <c r="B18" s="6" t="s">
        <v>11</v>
      </c>
      <c r="C18" s="6" t="s">
        <v>33</v>
      </c>
      <c r="D18" s="6" t="s">
        <v>34</v>
      </c>
      <c r="E18" s="9" t="s">
        <v>36</v>
      </c>
      <c r="F18" s="6" t="s">
        <v>22</v>
      </c>
      <c r="G18" s="7">
        <v>756.90200000000004</v>
      </c>
      <c r="H18" s="8">
        <v>0</v>
      </c>
      <c r="I18" s="29">
        <v>0</v>
      </c>
      <c r="J18" s="8">
        <f t="shared" si="0"/>
        <v>-756.90200000000004</v>
      </c>
      <c r="K18" s="8">
        <f t="shared" si="1"/>
        <v>0</v>
      </c>
      <c r="L18" s="29">
        <v>0</v>
      </c>
      <c r="M18" s="29">
        <v>0</v>
      </c>
    </row>
    <row r="19" spans="1:13" x14ac:dyDescent="0.3">
      <c r="A19" s="5" t="s">
        <v>20</v>
      </c>
      <c r="B19" s="6" t="s">
        <v>11</v>
      </c>
      <c r="C19" s="6" t="s">
        <v>33</v>
      </c>
      <c r="D19" s="6" t="s">
        <v>34</v>
      </c>
      <c r="E19" s="6" t="s">
        <v>37</v>
      </c>
      <c r="F19" s="6" t="s">
        <v>22</v>
      </c>
      <c r="G19" s="7">
        <v>11217.934999999999</v>
      </c>
      <c r="H19" s="8">
        <v>12747.493570000001</v>
      </c>
      <c r="I19" s="29">
        <v>10096.992</v>
      </c>
      <c r="J19" s="8">
        <f t="shared" si="0"/>
        <v>-1120.9429999999993</v>
      </c>
      <c r="K19" s="8">
        <f t="shared" si="1"/>
        <v>-2650.5015700000004</v>
      </c>
      <c r="L19" s="29">
        <v>10096.992</v>
      </c>
      <c r="M19" s="29">
        <v>10096.992</v>
      </c>
    </row>
    <row r="20" spans="1:13" x14ac:dyDescent="0.3">
      <c r="A20" s="5" t="s">
        <v>20</v>
      </c>
      <c r="B20" s="6" t="s">
        <v>11</v>
      </c>
      <c r="C20" s="6" t="s">
        <v>33</v>
      </c>
      <c r="D20" s="6" t="s">
        <v>34</v>
      </c>
      <c r="E20" s="6" t="s">
        <v>38</v>
      </c>
      <c r="F20" s="6" t="s">
        <v>22</v>
      </c>
      <c r="G20" s="7">
        <v>0</v>
      </c>
      <c r="H20" s="8">
        <v>12698.531000000001</v>
      </c>
      <c r="I20" s="29">
        <v>9802.6370000000006</v>
      </c>
      <c r="J20" s="8">
        <f t="shared" si="0"/>
        <v>9802.6370000000006</v>
      </c>
      <c r="K20" s="8">
        <f t="shared" si="1"/>
        <v>-2895.8940000000002</v>
      </c>
      <c r="L20" s="29">
        <v>9802.6370000000006</v>
      </c>
      <c r="M20" s="29">
        <v>9802.6370000000006</v>
      </c>
    </row>
    <row r="21" spans="1:13" x14ac:dyDescent="0.3">
      <c r="A21" s="5" t="s">
        <v>20</v>
      </c>
      <c r="B21" s="6" t="s">
        <v>11</v>
      </c>
      <c r="C21" s="6" t="s">
        <v>33</v>
      </c>
      <c r="D21" s="6" t="s">
        <v>34</v>
      </c>
      <c r="E21" s="9" t="s">
        <v>39</v>
      </c>
      <c r="F21" s="6">
        <v>610</v>
      </c>
      <c r="G21" s="7">
        <v>2986.25</v>
      </c>
      <c r="H21" s="8">
        <v>0</v>
      </c>
      <c r="I21" s="29">
        <v>0</v>
      </c>
      <c r="J21" s="8">
        <f t="shared" si="0"/>
        <v>-2986.25</v>
      </c>
      <c r="K21" s="8">
        <f t="shared" si="1"/>
        <v>0</v>
      </c>
      <c r="L21" s="29">
        <v>0</v>
      </c>
      <c r="M21" s="29">
        <v>0</v>
      </c>
    </row>
    <row r="22" spans="1:13" x14ac:dyDescent="0.3">
      <c r="A22" s="5" t="s">
        <v>20</v>
      </c>
      <c r="B22" s="6" t="s">
        <v>11</v>
      </c>
      <c r="C22" s="6" t="s">
        <v>33</v>
      </c>
      <c r="D22" s="6" t="s">
        <v>34</v>
      </c>
      <c r="E22" s="9" t="s">
        <v>40</v>
      </c>
      <c r="F22" s="6">
        <v>610</v>
      </c>
      <c r="G22" s="7">
        <v>3000</v>
      </c>
      <c r="H22" s="8">
        <v>0</v>
      </c>
      <c r="I22" s="29">
        <v>0</v>
      </c>
      <c r="J22" s="8">
        <f t="shared" si="0"/>
        <v>-3000</v>
      </c>
      <c r="K22" s="8">
        <f t="shared" si="1"/>
        <v>0</v>
      </c>
      <c r="L22" s="29">
        <v>0</v>
      </c>
      <c r="M22" s="29">
        <v>0</v>
      </c>
    </row>
    <row r="23" spans="1:13" x14ac:dyDescent="0.3">
      <c r="A23" s="5" t="s">
        <v>20</v>
      </c>
      <c r="B23" s="6" t="s">
        <v>11</v>
      </c>
      <c r="C23" s="6" t="s">
        <v>33</v>
      </c>
      <c r="D23" s="6" t="s">
        <v>34</v>
      </c>
      <c r="E23" s="6" t="s">
        <v>41</v>
      </c>
      <c r="F23" s="6" t="s">
        <v>22</v>
      </c>
      <c r="G23" s="7">
        <v>0</v>
      </c>
      <c r="H23" s="8">
        <v>2385.0002100000002</v>
      </c>
      <c r="I23" s="29">
        <v>0</v>
      </c>
      <c r="J23" s="8">
        <f t="shared" si="0"/>
        <v>0</v>
      </c>
      <c r="K23" s="8">
        <f t="shared" si="1"/>
        <v>-2385.0002100000002</v>
      </c>
      <c r="L23" s="29">
        <v>0</v>
      </c>
      <c r="M23" s="29">
        <v>0</v>
      </c>
    </row>
    <row r="24" spans="1:13" x14ac:dyDescent="0.3">
      <c r="A24" s="5" t="s">
        <v>20</v>
      </c>
      <c r="B24" s="6" t="s">
        <v>11</v>
      </c>
      <c r="C24" s="6" t="s">
        <v>33</v>
      </c>
      <c r="D24" s="6" t="s">
        <v>34</v>
      </c>
      <c r="E24" s="11" t="s">
        <v>42</v>
      </c>
      <c r="F24" s="6" t="s">
        <v>22</v>
      </c>
      <c r="G24" s="12">
        <v>0</v>
      </c>
      <c r="H24" s="8">
        <v>3959.5959600000001</v>
      </c>
      <c r="I24" s="29">
        <v>0</v>
      </c>
      <c r="J24" s="8">
        <f t="shared" si="0"/>
        <v>0</v>
      </c>
      <c r="K24" s="8">
        <f t="shared" si="1"/>
        <v>-3959.5959600000001</v>
      </c>
      <c r="L24" s="29">
        <v>0</v>
      </c>
      <c r="M24" s="29">
        <v>0</v>
      </c>
    </row>
    <row r="25" spans="1:13" x14ac:dyDescent="0.3">
      <c r="A25" s="10" t="s">
        <v>30</v>
      </c>
      <c r="B25" s="6" t="s">
        <v>11</v>
      </c>
      <c r="C25" s="6" t="s">
        <v>33</v>
      </c>
      <c r="D25" s="13" t="s">
        <v>34</v>
      </c>
      <c r="E25" s="14" t="s">
        <v>43</v>
      </c>
      <c r="F25" s="15" t="s">
        <v>22</v>
      </c>
      <c r="G25" s="16">
        <v>0</v>
      </c>
      <c r="H25" s="17">
        <v>0</v>
      </c>
      <c r="I25" s="30">
        <v>168.005</v>
      </c>
      <c r="J25" s="8">
        <f t="shared" si="0"/>
        <v>168.005</v>
      </c>
      <c r="K25" s="8">
        <f t="shared" si="1"/>
        <v>168.005</v>
      </c>
      <c r="L25" s="29">
        <v>168.005</v>
      </c>
      <c r="M25" s="29">
        <v>168.005</v>
      </c>
    </row>
    <row r="26" spans="1:13" x14ac:dyDescent="0.3">
      <c r="A26" s="5" t="s">
        <v>20</v>
      </c>
      <c r="B26" s="6" t="s">
        <v>11</v>
      </c>
      <c r="C26" s="6" t="s">
        <v>33</v>
      </c>
      <c r="D26" s="6" t="s">
        <v>34</v>
      </c>
      <c r="E26" s="6" t="s">
        <v>44</v>
      </c>
      <c r="F26" s="6" t="s">
        <v>22</v>
      </c>
      <c r="G26" s="7">
        <v>0</v>
      </c>
      <c r="H26" s="8">
        <v>2499.7224500000002</v>
      </c>
      <c r="I26" s="29">
        <v>8.952</v>
      </c>
      <c r="J26" s="8">
        <f t="shared" si="0"/>
        <v>8.952</v>
      </c>
      <c r="K26" s="8">
        <f t="shared" si="1"/>
        <v>-2490.77045</v>
      </c>
      <c r="L26" s="29">
        <v>8.952</v>
      </c>
      <c r="M26" s="29">
        <v>8.952</v>
      </c>
    </row>
    <row r="27" spans="1:13" x14ac:dyDescent="0.3">
      <c r="A27" s="5" t="s">
        <v>20</v>
      </c>
      <c r="B27" s="6" t="s">
        <v>11</v>
      </c>
      <c r="C27" s="6" t="s">
        <v>33</v>
      </c>
      <c r="D27" s="6" t="s">
        <v>34</v>
      </c>
      <c r="E27" s="6" t="s">
        <v>45</v>
      </c>
      <c r="F27" s="6" t="s">
        <v>22</v>
      </c>
      <c r="G27" s="7">
        <v>0</v>
      </c>
      <c r="H27" s="8">
        <v>0</v>
      </c>
      <c r="I27" s="29">
        <v>0</v>
      </c>
      <c r="J27" s="8">
        <f t="shared" si="0"/>
        <v>0</v>
      </c>
      <c r="K27" s="8">
        <f t="shared" si="1"/>
        <v>0</v>
      </c>
      <c r="L27" s="29">
        <v>0</v>
      </c>
      <c r="M27" s="29">
        <v>2038.2619</v>
      </c>
    </row>
    <row r="28" spans="1:13" x14ac:dyDescent="0.3">
      <c r="A28" s="5" t="s">
        <v>20</v>
      </c>
      <c r="B28" s="6" t="s">
        <v>11</v>
      </c>
      <c r="C28" s="6" t="s">
        <v>33</v>
      </c>
      <c r="D28" s="6" t="s">
        <v>34</v>
      </c>
      <c r="E28" s="6" t="s">
        <v>46</v>
      </c>
      <c r="F28" s="6" t="s">
        <v>22</v>
      </c>
      <c r="G28" s="7">
        <v>62.795999999999999</v>
      </c>
      <c r="H28" s="8">
        <v>69.696969999999993</v>
      </c>
      <c r="I28" s="29">
        <v>360</v>
      </c>
      <c r="J28" s="8">
        <f t="shared" si="0"/>
        <v>297.20400000000001</v>
      </c>
      <c r="K28" s="8">
        <f t="shared" si="1"/>
        <v>290.30303000000004</v>
      </c>
      <c r="L28" s="29">
        <v>360</v>
      </c>
      <c r="M28" s="29">
        <v>360</v>
      </c>
    </row>
    <row r="29" spans="1:13" x14ac:dyDescent="0.3">
      <c r="A29" s="5" t="s">
        <v>20</v>
      </c>
      <c r="B29" s="6" t="s">
        <v>11</v>
      </c>
      <c r="C29" s="6" t="s">
        <v>33</v>
      </c>
      <c r="D29" s="6" t="s">
        <v>34</v>
      </c>
      <c r="E29" s="9" t="s">
        <v>47</v>
      </c>
      <c r="F29" s="6" t="s">
        <v>22</v>
      </c>
      <c r="G29" s="7">
        <v>30.164000000000001</v>
      </c>
      <c r="H29" s="8">
        <v>0</v>
      </c>
      <c r="I29" s="29">
        <v>0</v>
      </c>
      <c r="J29" s="8">
        <f t="shared" si="0"/>
        <v>-30.164000000000001</v>
      </c>
      <c r="K29" s="8">
        <f t="shared" si="1"/>
        <v>0</v>
      </c>
      <c r="L29" s="29">
        <v>0</v>
      </c>
      <c r="M29" s="29">
        <v>0</v>
      </c>
    </row>
    <row r="30" spans="1:13" x14ac:dyDescent="0.3">
      <c r="A30" s="5" t="s">
        <v>20</v>
      </c>
      <c r="B30" s="6" t="s">
        <v>11</v>
      </c>
      <c r="C30" s="6" t="s">
        <v>33</v>
      </c>
      <c r="D30" s="6" t="s">
        <v>34</v>
      </c>
      <c r="E30" s="9" t="s">
        <v>48</v>
      </c>
      <c r="F30" s="6" t="s">
        <v>22</v>
      </c>
      <c r="G30" s="7">
        <v>30.303000000000001</v>
      </c>
      <c r="H30" s="8">
        <v>0</v>
      </c>
      <c r="I30" s="29">
        <v>0</v>
      </c>
      <c r="J30" s="8">
        <f t="shared" si="0"/>
        <v>-30.303000000000001</v>
      </c>
      <c r="K30" s="8">
        <f t="shared" si="1"/>
        <v>0</v>
      </c>
      <c r="L30" s="29">
        <v>0</v>
      </c>
      <c r="M30" s="29">
        <v>0</v>
      </c>
    </row>
    <row r="31" spans="1:13" x14ac:dyDescent="0.3">
      <c r="A31" s="5" t="s">
        <v>20</v>
      </c>
      <c r="B31" s="6" t="s">
        <v>11</v>
      </c>
      <c r="C31" s="6" t="s">
        <v>33</v>
      </c>
      <c r="D31" s="6" t="s">
        <v>34</v>
      </c>
      <c r="E31" s="6" t="s">
        <v>49</v>
      </c>
      <c r="F31" s="6" t="s">
        <v>22</v>
      </c>
      <c r="G31" s="7">
        <v>0</v>
      </c>
      <c r="H31" s="8">
        <v>24.090910000000001</v>
      </c>
      <c r="I31" s="29">
        <v>0</v>
      </c>
      <c r="J31" s="8">
        <f t="shared" si="0"/>
        <v>0</v>
      </c>
      <c r="K31" s="8">
        <f t="shared" si="1"/>
        <v>-24.090910000000001</v>
      </c>
      <c r="L31" s="29">
        <v>0</v>
      </c>
      <c r="M31" s="29">
        <v>0</v>
      </c>
    </row>
    <row r="32" spans="1:13" x14ac:dyDescent="0.3">
      <c r="A32" s="5" t="s">
        <v>20</v>
      </c>
      <c r="B32" s="6" t="s">
        <v>11</v>
      </c>
      <c r="C32" s="6" t="s">
        <v>33</v>
      </c>
      <c r="D32" s="6" t="s">
        <v>34</v>
      </c>
      <c r="E32" s="6" t="s">
        <v>50</v>
      </c>
      <c r="F32" s="6" t="s">
        <v>22</v>
      </c>
      <c r="G32" s="7">
        <v>0</v>
      </c>
      <c r="H32" s="8">
        <v>39.995919999999998</v>
      </c>
      <c r="I32" s="29">
        <v>39.996000000000002</v>
      </c>
      <c r="J32" s="8">
        <f t="shared" si="0"/>
        <v>39.996000000000002</v>
      </c>
      <c r="K32" s="8">
        <f t="shared" si="1"/>
        <v>8.000000000407681E-5</v>
      </c>
      <c r="L32" s="29">
        <v>39.996000000000002</v>
      </c>
      <c r="M32" s="29">
        <v>39.996000000000002</v>
      </c>
    </row>
    <row r="33" spans="1:13" x14ac:dyDescent="0.3">
      <c r="A33" s="10" t="s">
        <v>30</v>
      </c>
      <c r="B33" s="6" t="s">
        <v>11</v>
      </c>
      <c r="C33" s="6" t="s">
        <v>33</v>
      </c>
      <c r="D33" s="6" t="s">
        <v>34</v>
      </c>
      <c r="E33" s="6" t="s">
        <v>51</v>
      </c>
      <c r="F33" s="6" t="s">
        <v>22</v>
      </c>
      <c r="G33" s="7">
        <v>2.2869999999999999</v>
      </c>
      <c r="H33" s="8">
        <v>0</v>
      </c>
      <c r="I33" s="29">
        <v>1.698</v>
      </c>
      <c r="J33" s="8">
        <f t="shared" si="0"/>
        <v>-0.58899999999999997</v>
      </c>
      <c r="K33" s="8">
        <f t="shared" si="1"/>
        <v>1.698</v>
      </c>
      <c r="L33" s="29">
        <v>1.698</v>
      </c>
      <c r="M33" s="29">
        <v>1.698</v>
      </c>
    </row>
    <row r="34" spans="1:13" x14ac:dyDescent="0.3">
      <c r="A34" s="5" t="s">
        <v>20</v>
      </c>
      <c r="B34" s="6" t="s">
        <v>11</v>
      </c>
      <c r="C34" s="6" t="s">
        <v>33</v>
      </c>
      <c r="D34" s="6" t="s">
        <v>34</v>
      </c>
      <c r="E34" s="6" t="s">
        <v>52</v>
      </c>
      <c r="F34" s="6" t="s">
        <v>22</v>
      </c>
      <c r="G34" s="7">
        <v>1125.729</v>
      </c>
      <c r="H34" s="8">
        <v>770.04193999999995</v>
      </c>
      <c r="I34" s="29">
        <v>330</v>
      </c>
      <c r="J34" s="8">
        <f t="shared" si="0"/>
        <v>-795.72900000000004</v>
      </c>
      <c r="K34" s="8">
        <f t="shared" si="1"/>
        <v>-440.04193999999995</v>
      </c>
      <c r="L34" s="29">
        <v>330</v>
      </c>
      <c r="M34" s="29">
        <v>330</v>
      </c>
    </row>
    <row r="35" spans="1:13" x14ac:dyDescent="0.3">
      <c r="A35" s="5" t="s">
        <v>20</v>
      </c>
      <c r="B35" s="6" t="s">
        <v>11</v>
      </c>
      <c r="C35" s="6" t="s">
        <v>33</v>
      </c>
      <c r="D35" s="6" t="s">
        <v>34</v>
      </c>
      <c r="E35" s="6" t="s">
        <v>53</v>
      </c>
      <c r="F35" s="6" t="s">
        <v>22</v>
      </c>
      <c r="G35" s="7">
        <v>250</v>
      </c>
      <c r="H35" s="8">
        <v>300.10000000000002</v>
      </c>
      <c r="I35" s="29">
        <v>125</v>
      </c>
      <c r="J35" s="8">
        <f t="shared" si="0"/>
        <v>-125</v>
      </c>
      <c r="K35" s="8">
        <f t="shared" si="1"/>
        <v>-175.10000000000002</v>
      </c>
      <c r="L35" s="29">
        <v>125</v>
      </c>
      <c r="M35" s="29">
        <v>125</v>
      </c>
    </row>
    <row r="36" spans="1:13" x14ac:dyDescent="0.3">
      <c r="A36" s="5" t="s">
        <v>20</v>
      </c>
      <c r="B36" s="6" t="s">
        <v>11</v>
      </c>
      <c r="C36" s="6" t="s">
        <v>33</v>
      </c>
      <c r="D36" s="6" t="s">
        <v>34</v>
      </c>
      <c r="E36" s="9" t="s">
        <v>54</v>
      </c>
      <c r="F36" s="6" t="s">
        <v>22</v>
      </c>
      <c r="G36" s="7">
        <v>250</v>
      </c>
      <c r="H36" s="8">
        <v>0</v>
      </c>
      <c r="I36" s="29">
        <v>0</v>
      </c>
      <c r="J36" s="8">
        <f t="shared" si="0"/>
        <v>-250</v>
      </c>
      <c r="K36" s="8">
        <f t="shared" si="1"/>
        <v>0</v>
      </c>
      <c r="L36" s="29">
        <v>0</v>
      </c>
      <c r="M36" s="29">
        <v>0</v>
      </c>
    </row>
    <row r="37" spans="1:13" x14ac:dyDescent="0.3">
      <c r="A37" s="5" t="s">
        <v>20</v>
      </c>
      <c r="B37" s="6" t="s">
        <v>11</v>
      </c>
      <c r="C37" s="6" t="s">
        <v>33</v>
      </c>
      <c r="D37" s="6" t="s">
        <v>34</v>
      </c>
      <c r="E37" s="6" t="s">
        <v>55</v>
      </c>
      <c r="F37" s="6" t="s">
        <v>22</v>
      </c>
      <c r="G37" s="7">
        <v>100</v>
      </c>
      <c r="H37" s="8">
        <v>102.06143</v>
      </c>
      <c r="I37" s="29">
        <v>15</v>
      </c>
      <c r="J37" s="8">
        <f t="shared" si="0"/>
        <v>-85</v>
      </c>
      <c r="K37" s="8">
        <f t="shared" si="1"/>
        <v>-87.061430000000001</v>
      </c>
      <c r="L37" s="29">
        <v>15</v>
      </c>
      <c r="M37" s="29">
        <v>15</v>
      </c>
    </row>
    <row r="38" spans="1:13" ht="52.8" x14ac:dyDescent="0.3">
      <c r="A38" s="5" t="s">
        <v>56</v>
      </c>
      <c r="B38" s="6" t="s">
        <v>11</v>
      </c>
      <c r="C38" s="6" t="s">
        <v>33</v>
      </c>
      <c r="D38" s="6" t="s">
        <v>34</v>
      </c>
      <c r="E38" s="6" t="s">
        <v>57</v>
      </c>
      <c r="F38" s="6" t="s">
        <v>14</v>
      </c>
      <c r="G38" s="7"/>
      <c r="H38" s="8">
        <v>91.5</v>
      </c>
      <c r="I38" s="29">
        <v>74</v>
      </c>
      <c r="J38" s="8">
        <f t="shared" si="0"/>
        <v>74</v>
      </c>
      <c r="K38" s="8">
        <f t="shared" si="1"/>
        <v>-17.5</v>
      </c>
      <c r="L38" s="29">
        <v>74</v>
      </c>
      <c r="M38" s="29">
        <v>74</v>
      </c>
    </row>
    <row r="39" spans="1:13" x14ac:dyDescent="0.3">
      <c r="A39" s="5" t="s">
        <v>20</v>
      </c>
      <c r="B39" s="6" t="s">
        <v>11</v>
      </c>
      <c r="C39" s="6" t="s">
        <v>33</v>
      </c>
      <c r="D39" s="6" t="s">
        <v>34</v>
      </c>
      <c r="E39" s="6" t="s">
        <v>58</v>
      </c>
      <c r="F39" s="6" t="s">
        <v>22</v>
      </c>
      <c r="G39" s="7">
        <v>41.128999999999998</v>
      </c>
      <c r="H39" s="8">
        <v>91.5</v>
      </c>
      <c r="I39" s="29">
        <v>74</v>
      </c>
      <c r="J39" s="8">
        <f t="shared" si="0"/>
        <v>32.871000000000002</v>
      </c>
      <c r="K39" s="8">
        <f t="shared" si="1"/>
        <v>-17.5</v>
      </c>
      <c r="L39" s="29">
        <v>74</v>
      </c>
      <c r="M39" s="29">
        <v>74</v>
      </c>
    </row>
    <row r="40" spans="1:13" ht="39.6" x14ac:dyDescent="0.3">
      <c r="A40" s="5" t="s">
        <v>59</v>
      </c>
      <c r="B40" s="6" t="s">
        <v>11</v>
      </c>
      <c r="C40" s="6" t="s">
        <v>33</v>
      </c>
      <c r="D40" s="6" t="s">
        <v>34</v>
      </c>
      <c r="E40" s="6" t="s">
        <v>60</v>
      </c>
      <c r="F40" s="6" t="s">
        <v>14</v>
      </c>
      <c r="G40" s="7">
        <v>330</v>
      </c>
      <c r="H40" s="8">
        <v>1035.5</v>
      </c>
      <c r="I40" s="29">
        <v>34</v>
      </c>
      <c r="J40" s="8">
        <f t="shared" si="0"/>
        <v>-296</v>
      </c>
      <c r="K40" s="8">
        <f t="shared" si="1"/>
        <v>-1001.5</v>
      </c>
      <c r="L40" s="29">
        <v>34</v>
      </c>
      <c r="M40" s="29">
        <v>34</v>
      </c>
    </row>
    <row r="41" spans="1:13" x14ac:dyDescent="0.3">
      <c r="A41" s="5" t="s">
        <v>20</v>
      </c>
      <c r="B41" s="6" t="s">
        <v>11</v>
      </c>
      <c r="C41" s="6" t="s">
        <v>33</v>
      </c>
      <c r="D41" s="6" t="s">
        <v>34</v>
      </c>
      <c r="E41" s="6" t="s">
        <v>61</v>
      </c>
      <c r="F41" s="6" t="s">
        <v>22</v>
      </c>
      <c r="G41" s="7">
        <v>330</v>
      </c>
      <c r="H41" s="8">
        <v>1035.5</v>
      </c>
      <c r="I41" s="29">
        <v>34</v>
      </c>
      <c r="J41" s="8">
        <f t="shared" si="0"/>
        <v>-296</v>
      </c>
      <c r="K41" s="8">
        <f t="shared" si="1"/>
        <v>-1001.5</v>
      </c>
      <c r="L41" s="29">
        <v>34</v>
      </c>
      <c r="M41" s="29">
        <v>34</v>
      </c>
    </row>
    <row r="42" spans="1:13" ht="52.8" x14ac:dyDescent="0.3">
      <c r="A42" s="5" t="s">
        <v>62</v>
      </c>
      <c r="B42" s="6" t="s">
        <v>11</v>
      </c>
      <c r="C42" s="6" t="s">
        <v>33</v>
      </c>
      <c r="D42" s="6" t="s">
        <v>34</v>
      </c>
      <c r="E42" s="6" t="s">
        <v>63</v>
      </c>
      <c r="F42" s="6" t="s">
        <v>14</v>
      </c>
      <c r="G42" s="7">
        <v>0</v>
      </c>
      <c r="H42" s="8">
        <v>472.28922</v>
      </c>
      <c r="I42" s="29">
        <v>100</v>
      </c>
      <c r="J42" s="8">
        <f t="shared" si="0"/>
        <v>100</v>
      </c>
      <c r="K42" s="8">
        <f t="shared" si="1"/>
        <v>-372.28922</v>
      </c>
      <c r="L42" s="29">
        <v>100</v>
      </c>
      <c r="M42" s="29">
        <v>100</v>
      </c>
    </row>
    <row r="43" spans="1:13" x14ac:dyDescent="0.3">
      <c r="A43" s="5" t="s">
        <v>20</v>
      </c>
      <c r="B43" s="6" t="s">
        <v>11</v>
      </c>
      <c r="C43" s="6" t="s">
        <v>33</v>
      </c>
      <c r="D43" s="6" t="s">
        <v>34</v>
      </c>
      <c r="E43" s="6" t="s">
        <v>64</v>
      </c>
      <c r="F43" s="6" t="s">
        <v>22</v>
      </c>
      <c r="G43" s="7">
        <v>0</v>
      </c>
      <c r="H43" s="8">
        <v>472.28922</v>
      </c>
      <c r="I43" s="29">
        <v>100</v>
      </c>
      <c r="J43" s="8">
        <f t="shared" si="0"/>
        <v>100</v>
      </c>
      <c r="K43" s="8">
        <f t="shared" si="1"/>
        <v>-372.28922</v>
      </c>
      <c r="L43" s="29">
        <v>100</v>
      </c>
      <c r="M43" s="29">
        <v>100</v>
      </c>
    </row>
    <row r="44" spans="1:13" ht="39.6" x14ac:dyDescent="0.3">
      <c r="A44" s="5" t="s">
        <v>65</v>
      </c>
      <c r="B44" s="6" t="s">
        <v>11</v>
      </c>
      <c r="C44" s="6" t="s">
        <v>33</v>
      </c>
      <c r="D44" s="6" t="s">
        <v>34</v>
      </c>
      <c r="E44" s="6" t="s">
        <v>66</v>
      </c>
      <c r="F44" s="6" t="s">
        <v>14</v>
      </c>
      <c r="G44" s="7">
        <v>0</v>
      </c>
      <c r="H44" s="8">
        <v>311</v>
      </c>
      <c r="I44" s="29">
        <v>250</v>
      </c>
      <c r="J44" s="8">
        <f t="shared" si="0"/>
        <v>250</v>
      </c>
      <c r="K44" s="8">
        <f t="shared" si="1"/>
        <v>-61</v>
      </c>
      <c r="L44" s="29">
        <v>250</v>
      </c>
      <c r="M44" s="29">
        <v>250</v>
      </c>
    </row>
    <row r="45" spans="1:13" x14ac:dyDescent="0.3">
      <c r="A45" s="5" t="s">
        <v>20</v>
      </c>
      <c r="B45" s="6" t="s">
        <v>11</v>
      </c>
      <c r="C45" s="6" t="s">
        <v>33</v>
      </c>
      <c r="D45" s="6" t="s">
        <v>34</v>
      </c>
      <c r="E45" s="6" t="s">
        <v>67</v>
      </c>
      <c r="F45" s="6" t="s">
        <v>22</v>
      </c>
      <c r="G45" s="7">
        <v>0</v>
      </c>
      <c r="H45" s="8">
        <v>311</v>
      </c>
      <c r="I45" s="29">
        <v>250</v>
      </c>
      <c r="J45" s="8">
        <f t="shared" si="0"/>
        <v>250</v>
      </c>
      <c r="K45" s="8">
        <f t="shared" si="1"/>
        <v>-61</v>
      </c>
      <c r="L45" s="29">
        <v>250</v>
      </c>
      <c r="M45" s="29">
        <v>250</v>
      </c>
    </row>
    <row r="46" spans="1:13" ht="17.399999999999999" customHeight="1" x14ac:dyDescent="0.3">
      <c r="A46" s="18" t="s">
        <v>138</v>
      </c>
      <c r="B46" s="19" t="s">
        <v>68</v>
      </c>
      <c r="C46" s="19" t="s">
        <v>12</v>
      </c>
      <c r="D46" s="19" t="s">
        <v>12</v>
      </c>
      <c r="E46" s="19" t="s">
        <v>13</v>
      </c>
      <c r="F46" s="19" t="s">
        <v>14</v>
      </c>
      <c r="G46" s="3">
        <v>3814.7040000000002</v>
      </c>
      <c r="H46" s="4">
        <v>4241.6756599999999</v>
      </c>
      <c r="I46" s="31">
        <v>4548</v>
      </c>
      <c r="J46" s="4">
        <f t="shared" si="0"/>
        <v>733.29599999999982</v>
      </c>
      <c r="K46" s="4">
        <f t="shared" si="1"/>
        <v>306.32434000000012</v>
      </c>
      <c r="L46" s="31">
        <v>4548</v>
      </c>
      <c r="M46" s="31">
        <v>4548</v>
      </c>
    </row>
    <row r="47" spans="1:13" ht="14.4" customHeight="1" x14ac:dyDescent="0.3">
      <c r="A47" s="5" t="s">
        <v>69</v>
      </c>
      <c r="B47" s="6" t="s">
        <v>68</v>
      </c>
      <c r="C47" s="6" t="s">
        <v>34</v>
      </c>
      <c r="D47" s="6" t="s">
        <v>12</v>
      </c>
      <c r="E47" s="6" t="s">
        <v>13</v>
      </c>
      <c r="F47" s="6" t="s">
        <v>14</v>
      </c>
      <c r="G47" s="7">
        <v>3814.7040000000002</v>
      </c>
      <c r="H47" s="8">
        <v>4241.6756599999999</v>
      </c>
      <c r="I47" s="29">
        <v>4548</v>
      </c>
      <c r="J47" s="8">
        <f t="shared" si="0"/>
        <v>733.29599999999982</v>
      </c>
      <c r="K47" s="8">
        <f t="shared" si="1"/>
        <v>306.32434000000012</v>
      </c>
      <c r="L47" s="29">
        <v>4548</v>
      </c>
      <c r="M47" s="29">
        <v>4548</v>
      </c>
    </row>
    <row r="48" spans="1:13" ht="29.4" customHeight="1" x14ac:dyDescent="0.3">
      <c r="A48" s="18" t="s">
        <v>70</v>
      </c>
      <c r="B48" s="19" t="s">
        <v>71</v>
      </c>
      <c r="C48" s="19" t="s">
        <v>12</v>
      </c>
      <c r="D48" s="19" t="s">
        <v>12</v>
      </c>
      <c r="E48" s="19" t="s">
        <v>13</v>
      </c>
      <c r="F48" s="19" t="s">
        <v>14</v>
      </c>
      <c r="G48" s="3">
        <v>1585.011</v>
      </c>
      <c r="H48" s="4">
        <v>1428.4</v>
      </c>
      <c r="I48" s="31">
        <v>1565.6999999999998</v>
      </c>
      <c r="J48" s="4">
        <f t="shared" si="0"/>
        <v>-19.311000000000149</v>
      </c>
      <c r="K48" s="4">
        <f t="shared" si="1"/>
        <v>137.29999999999973</v>
      </c>
      <c r="L48" s="31">
        <v>1565.6999999999998</v>
      </c>
      <c r="M48" s="31">
        <v>1565.6999999999998</v>
      </c>
    </row>
    <row r="49" spans="1:13" ht="13.8" customHeight="1" x14ac:dyDescent="0.3">
      <c r="A49" s="5" t="s">
        <v>69</v>
      </c>
      <c r="B49" s="6" t="s">
        <v>71</v>
      </c>
      <c r="C49" s="6" t="s">
        <v>34</v>
      </c>
      <c r="D49" s="6" t="s">
        <v>12</v>
      </c>
      <c r="E49" s="6" t="s">
        <v>13</v>
      </c>
      <c r="F49" s="6" t="s">
        <v>14</v>
      </c>
      <c r="G49" s="7">
        <v>1585.011</v>
      </c>
      <c r="H49" s="8">
        <v>1428.4</v>
      </c>
      <c r="I49" s="29">
        <v>1565.6999999999998</v>
      </c>
      <c r="J49" s="8">
        <f t="shared" si="0"/>
        <v>-19.311000000000149</v>
      </c>
      <c r="K49" s="8">
        <f t="shared" si="1"/>
        <v>137.29999999999973</v>
      </c>
      <c r="L49" s="29">
        <v>1565.6999999999998</v>
      </c>
      <c r="M49" s="29">
        <v>1565.6999999999998</v>
      </c>
    </row>
    <row r="50" spans="1:13" ht="26.4" x14ac:dyDescent="0.3">
      <c r="A50" s="18" t="s">
        <v>139</v>
      </c>
      <c r="B50" s="19" t="s">
        <v>72</v>
      </c>
      <c r="C50" s="19" t="s">
        <v>12</v>
      </c>
      <c r="D50" s="19" t="s">
        <v>12</v>
      </c>
      <c r="E50" s="19" t="s">
        <v>13</v>
      </c>
      <c r="F50" s="19" t="s">
        <v>14</v>
      </c>
      <c r="G50" s="3">
        <v>786528.40599999996</v>
      </c>
      <c r="H50" s="4">
        <v>933686.67906999995</v>
      </c>
      <c r="I50" s="31">
        <v>896820.95961000002</v>
      </c>
      <c r="J50" s="4">
        <f t="shared" si="0"/>
        <v>110292.55361000006</v>
      </c>
      <c r="K50" s="4">
        <f t="shared" si="1"/>
        <v>-36865.719459999935</v>
      </c>
      <c r="L50" s="31">
        <v>921174.20882000006</v>
      </c>
      <c r="M50" s="31">
        <v>922208.97212000005</v>
      </c>
    </row>
    <row r="51" spans="1:13" ht="13.8" customHeight="1" x14ac:dyDescent="0.3">
      <c r="A51" s="5" t="s">
        <v>23</v>
      </c>
      <c r="B51" s="6" t="s">
        <v>72</v>
      </c>
      <c r="C51" s="6" t="s">
        <v>24</v>
      </c>
      <c r="D51" s="6" t="s">
        <v>12</v>
      </c>
      <c r="E51" s="6" t="s">
        <v>13</v>
      </c>
      <c r="F51" s="6" t="s">
        <v>14</v>
      </c>
      <c r="G51" s="7">
        <v>773065.41200000001</v>
      </c>
      <c r="H51" s="8">
        <v>896463.90534000006</v>
      </c>
      <c r="I51" s="29">
        <v>854908.95060999994</v>
      </c>
      <c r="J51" s="8">
        <f t="shared" si="0"/>
        <v>81843.53860999993</v>
      </c>
      <c r="K51" s="8">
        <f t="shared" si="1"/>
        <v>-41554.954730000114</v>
      </c>
      <c r="L51" s="29">
        <v>884800.83882000006</v>
      </c>
      <c r="M51" s="29">
        <v>885369.44312000007</v>
      </c>
    </row>
    <row r="52" spans="1:13" hidden="1" x14ac:dyDescent="0.3">
      <c r="A52" s="5" t="s">
        <v>73</v>
      </c>
      <c r="B52" s="6" t="s">
        <v>72</v>
      </c>
      <c r="C52" s="6" t="s">
        <v>24</v>
      </c>
      <c r="D52" s="6" t="s">
        <v>34</v>
      </c>
      <c r="E52" s="6" t="s">
        <v>13</v>
      </c>
      <c r="F52" s="6" t="s">
        <v>14</v>
      </c>
      <c r="G52" s="7">
        <v>248515.25700000001</v>
      </c>
      <c r="H52" s="8">
        <v>273009.17300000001</v>
      </c>
      <c r="I52" s="29">
        <v>287052.49900000001</v>
      </c>
      <c r="J52" s="8">
        <f t="shared" si="0"/>
        <v>38537.241999999998</v>
      </c>
      <c r="K52" s="8">
        <f t="shared" si="1"/>
        <v>14043.326000000001</v>
      </c>
      <c r="L52" s="29">
        <v>296563.91800000001</v>
      </c>
      <c r="M52" s="29">
        <v>294355.72600000002</v>
      </c>
    </row>
    <row r="53" spans="1:13" ht="26.4" x14ac:dyDescent="0.3">
      <c r="A53" s="5" t="s">
        <v>74</v>
      </c>
      <c r="B53" s="6" t="s">
        <v>72</v>
      </c>
      <c r="C53" s="6" t="s">
        <v>24</v>
      </c>
      <c r="D53" s="6" t="s">
        <v>34</v>
      </c>
      <c r="E53" s="6" t="s">
        <v>75</v>
      </c>
      <c r="F53" s="6" t="s">
        <v>14</v>
      </c>
      <c r="G53" s="7">
        <v>248084.12400000001</v>
      </c>
      <c r="H53" s="8">
        <v>272023.761</v>
      </c>
      <c r="I53" s="29">
        <v>286618.24900000001</v>
      </c>
      <c r="J53" s="8">
        <f t="shared" si="0"/>
        <v>38534.125</v>
      </c>
      <c r="K53" s="8">
        <f t="shared" si="1"/>
        <v>14594.488000000012</v>
      </c>
      <c r="L53" s="29">
        <v>296129.66800000001</v>
      </c>
      <c r="M53" s="29">
        <v>293921.47600000002</v>
      </c>
    </row>
    <row r="54" spans="1:13" x14ac:dyDescent="0.3">
      <c r="A54" s="5" t="s">
        <v>20</v>
      </c>
      <c r="B54" s="6" t="s">
        <v>72</v>
      </c>
      <c r="C54" s="6" t="s">
        <v>24</v>
      </c>
      <c r="D54" s="6" t="s">
        <v>34</v>
      </c>
      <c r="E54" s="6" t="s">
        <v>76</v>
      </c>
      <c r="F54" s="6" t="s">
        <v>22</v>
      </c>
      <c r="G54" s="7">
        <v>87212.342000000004</v>
      </c>
      <c r="H54" s="8">
        <v>90931.42</v>
      </c>
      <c r="I54" s="29">
        <v>94625.055999999997</v>
      </c>
      <c r="J54" s="8">
        <f t="shared" si="0"/>
        <v>7412.7139999999927</v>
      </c>
      <c r="K54" s="8">
        <f t="shared" si="1"/>
        <v>3693.6359999999986</v>
      </c>
      <c r="L54" s="29">
        <v>91125.055999999997</v>
      </c>
      <c r="M54" s="29">
        <v>76625.055999999997</v>
      </c>
    </row>
    <row r="55" spans="1:13" x14ac:dyDescent="0.3">
      <c r="A55" s="5" t="s">
        <v>20</v>
      </c>
      <c r="B55" s="6" t="s">
        <v>72</v>
      </c>
      <c r="C55" s="6" t="s">
        <v>24</v>
      </c>
      <c r="D55" s="6" t="s">
        <v>34</v>
      </c>
      <c r="E55" s="6" t="s">
        <v>77</v>
      </c>
      <c r="F55" s="6" t="s">
        <v>22</v>
      </c>
      <c r="G55" s="7">
        <v>0</v>
      </c>
      <c r="H55" s="8">
        <v>1918.89</v>
      </c>
      <c r="I55" s="29">
        <v>200</v>
      </c>
      <c r="J55" s="8">
        <f t="shared" si="0"/>
        <v>200</v>
      </c>
      <c r="K55" s="8">
        <f t="shared" si="1"/>
        <v>-1718.89</v>
      </c>
      <c r="L55" s="29">
        <v>200</v>
      </c>
      <c r="M55" s="29">
        <v>200</v>
      </c>
    </row>
    <row r="56" spans="1:13" x14ac:dyDescent="0.3">
      <c r="A56" s="5" t="s">
        <v>20</v>
      </c>
      <c r="B56" s="6" t="s">
        <v>72</v>
      </c>
      <c r="C56" s="6" t="s">
        <v>24</v>
      </c>
      <c r="D56" s="6" t="s">
        <v>34</v>
      </c>
      <c r="E56" s="9" t="s">
        <v>78</v>
      </c>
      <c r="F56" s="6" t="s">
        <v>22</v>
      </c>
      <c r="G56" s="7">
        <v>6483.357</v>
      </c>
      <c r="H56" s="8">
        <v>0</v>
      </c>
      <c r="I56" s="29">
        <v>0</v>
      </c>
      <c r="J56" s="8">
        <f t="shared" si="0"/>
        <v>-6483.357</v>
      </c>
      <c r="K56" s="8">
        <f t="shared" si="1"/>
        <v>0</v>
      </c>
      <c r="L56" s="29">
        <v>0</v>
      </c>
      <c r="M56" s="29">
        <v>0</v>
      </c>
    </row>
    <row r="57" spans="1:13" x14ac:dyDescent="0.3">
      <c r="A57" s="5" t="s">
        <v>20</v>
      </c>
      <c r="B57" s="6" t="s">
        <v>72</v>
      </c>
      <c r="C57" s="6" t="s">
        <v>24</v>
      </c>
      <c r="D57" s="6" t="s">
        <v>34</v>
      </c>
      <c r="E57" s="6" t="s">
        <v>79</v>
      </c>
      <c r="F57" s="6" t="s">
        <v>22</v>
      </c>
      <c r="G57" s="7">
        <v>153774.18</v>
      </c>
      <c r="H57" s="8">
        <v>178816.701</v>
      </c>
      <c r="I57" s="29">
        <v>190993.193</v>
      </c>
      <c r="J57" s="8">
        <f t="shared" si="0"/>
        <v>37219.013000000006</v>
      </c>
      <c r="K57" s="8">
        <f t="shared" si="1"/>
        <v>12176.491999999998</v>
      </c>
      <c r="L57" s="29">
        <v>204004.61199999999</v>
      </c>
      <c r="M57" s="29">
        <v>216296.42</v>
      </c>
    </row>
    <row r="58" spans="1:13" x14ac:dyDescent="0.3">
      <c r="A58" s="10" t="s">
        <v>30</v>
      </c>
      <c r="B58" s="6" t="s">
        <v>72</v>
      </c>
      <c r="C58" s="6" t="s">
        <v>24</v>
      </c>
      <c r="D58" s="6" t="s">
        <v>34</v>
      </c>
      <c r="E58" s="6" t="s">
        <v>80</v>
      </c>
      <c r="F58" s="6" t="s">
        <v>22</v>
      </c>
      <c r="G58" s="7">
        <v>65.488</v>
      </c>
      <c r="H58" s="8">
        <v>0</v>
      </c>
      <c r="I58" s="29">
        <v>500</v>
      </c>
      <c r="J58" s="8">
        <f t="shared" si="0"/>
        <v>434.512</v>
      </c>
      <c r="K58" s="8">
        <f t="shared" si="1"/>
        <v>500</v>
      </c>
      <c r="L58" s="29">
        <v>500</v>
      </c>
      <c r="M58" s="29">
        <v>500</v>
      </c>
    </row>
    <row r="59" spans="1:13" x14ac:dyDescent="0.3">
      <c r="A59" s="5" t="s">
        <v>20</v>
      </c>
      <c r="B59" s="6" t="s">
        <v>72</v>
      </c>
      <c r="C59" s="6" t="s">
        <v>24</v>
      </c>
      <c r="D59" s="6" t="s">
        <v>34</v>
      </c>
      <c r="E59" s="6" t="s">
        <v>81</v>
      </c>
      <c r="F59" s="6" t="s">
        <v>22</v>
      </c>
      <c r="G59" s="7">
        <v>548.75599999999997</v>
      </c>
      <c r="H59" s="8">
        <v>156.75</v>
      </c>
      <c r="I59" s="29">
        <v>100</v>
      </c>
      <c r="J59" s="8">
        <f t="shared" si="0"/>
        <v>-448.75599999999997</v>
      </c>
      <c r="K59" s="8">
        <f t="shared" si="1"/>
        <v>-56.75</v>
      </c>
      <c r="L59" s="29">
        <v>100</v>
      </c>
      <c r="M59" s="29">
        <v>100</v>
      </c>
    </row>
    <row r="60" spans="1:13" x14ac:dyDescent="0.3">
      <c r="A60" s="5" t="s">
        <v>20</v>
      </c>
      <c r="B60" s="6" t="s">
        <v>72</v>
      </c>
      <c r="C60" s="6" t="s">
        <v>24</v>
      </c>
      <c r="D60" s="6" t="s">
        <v>34</v>
      </c>
      <c r="E60" s="6" t="s">
        <v>82</v>
      </c>
      <c r="F60" s="6" t="s">
        <v>22</v>
      </c>
      <c r="G60" s="7">
        <v>0</v>
      </c>
      <c r="H60" s="8">
        <v>200</v>
      </c>
      <c r="I60" s="29">
        <v>200</v>
      </c>
      <c r="J60" s="8">
        <f t="shared" si="0"/>
        <v>200</v>
      </c>
      <c r="K60" s="8">
        <f t="shared" si="1"/>
        <v>0</v>
      </c>
      <c r="L60" s="29">
        <v>200</v>
      </c>
      <c r="M60" s="29">
        <v>200</v>
      </c>
    </row>
    <row r="61" spans="1:13" ht="52.8" x14ac:dyDescent="0.3">
      <c r="A61" s="5" t="s">
        <v>56</v>
      </c>
      <c r="B61" s="6" t="s">
        <v>72</v>
      </c>
      <c r="C61" s="6" t="s">
        <v>24</v>
      </c>
      <c r="D61" s="6" t="s">
        <v>34</v>
      </c>
      <c r="E61" s="6" t="s">
        <v>57</v>
      </c>
      <c r="F61" s="6" t="s">
        <v>14</v>
      </c>
      <c r="G61" s="7">
        <v>431.13299999999998</v>
      </c>
      <c r="H61" s="8">
        <v>969.79399999999998</v>
      </c>
      <c r="I61" s="29">
        <v>434.25</v>
      </c>
      <c r="J61" s="8">
        <f t="shared" si="0"/>
        <v>3.1170000000000186</v>
      </c>
      <c r="K61" s="8">
        <f t="shared" si="1"/>
        <v>-535.54399999999998</v>
      </c>
      <c r="L61" s="29">
        <v>434.25</v>
      </c>
      <c r="M61" s="29">
        <v>434.25</v>
      </c>
    </row>
    <row r="62" spans="1:13" ht="13.8" customHeight="1" x14ac:dyDescent="0.3">
      <c r="A62" s="5" t="s">
        <v>20</v>
      </c>
      <c r="B62" s="6" t="s">
        <v>72</v>
      </c>
      <c r="C62" s="6" t="s">
        <v>24</v>
      </c>
      <c r="D62" s="6" t="s">
        <v>34</v>
      </c>
      <c r="E62" s="6" t="s">
        <v>58</v>
      </c>
      <c r="F62" s="6" t="s">
        <v>22</v>
      </c>
      <c r="G62" s="7">
        <v>431.13299999999998</v>
      </c>
      <c r="H62" s="8">
        <v>969.79399999999998</v>
      </c>
      <c r="I62" s="29">
        <v>434.25</v>
      </c>
      <c r="J62" s="8">
        <f t="shared" si="0"/>
        <v>3.1170000000000186</v>
      </c>
      <c r="K62" s="8">
        <f t="shared" si="1"/>
        <v>-535.54399999999998</v>
      </c>
      <c r="L62" s="29">
        <v>434.25</v>
      </c>
      <c r="M62" s="29">
        <v>434.25</v>
      </c>
    </row>
    <row r="63" spans="1:13" ht="26.4" hidden="1" x14ac:dyDescent="0.3">
      <c r="A63" s="5" t="s">
        <v>83</v>
      </c>
      <c r="B63" s="6" t="s">
        <v>72</v>
      </c>
      <c r="C63" s="6" t="s">
        <v>24</v>
      </c>
      <c r="D63" s="6" t="s">
        <v>34</v>
      </c>
      <c r="E63" s="6" t="s">
        <v>84</v>
      </c>
      <c r="F63" s="6" t="s">
        <v>14</v>
      </c>
      <c r="G63" s="7">
        <v>0</v>
      </c>
      <c r="H63" s="8">
        <v>15.618</v>
      </c>
      <c r="I63" s="29">
        <v>0</v>
      </c>
      <c r="J63" s="8">
        <f t="shared" si="0"/>
        <v>0</v>
      </c>
      <c r="K63" s="8">
        <f t="shared" si="1"/>
        <v>-15.618</v>
      </c>
      <c r="L63" s="29">
        <v>0</v>
      </c>
      <c r="M63" s="29">
        <v>0</v>
      </c>
    </row>
    <row r="64" spans="1:13" x14ac:dyDescent="0.3">
      <c r="A64" s="5" t="s">
        <v>20</v>
      </c>
      <c r="B64" s="6" t="s">
        <v>72</v>
      </c>
      <c r="C64" s="6" t="s">
        <v>24</v>
      </c>
      <c r="D64" s="6" t="s">
        <v>34</v>
      </c>
      <c r="E64" s="6" t="s">
        <v>85</v>
      </c>
      <c r="F64" s="6" t="s">
        <v>22</v>
      </c>
      <c r="G64" s="7">
        <v>0</v>
      </c>
      <c r="H64" s="8">
        <v>15.618</v>
      </c>
      <c r="I64" s="29">
        <v>0</v>
      </c>
      <c r="J64" s="8">
        <f t="shared" si="0"/>
        <v>0</v>
      </c>
      <c r="K64" s="8">
        <f t="shared" si="1"/>
        <v>-15.618</v>
      </c>
      <c r="L64" s="29">
        <v>0</v>
      </c>
      <c r="M64" s="29">
        <v>0</v>
      </c>
    </row>
    <row r="65" spans="1:13" hidden="1" x14ac:dyDescent="0.3">
      <c r="A65" s="5" t="s">
        <v>86</v>
      </c>
      <c r="B65" s="6" t="s">
        <v>72</v>
      </c>
      <c r="C65" s="6" t="s">
        <v>24</v>
      </c>
      <c r="D65" s="6" t="s">
        <v>87</v>
      </c>
      <c r="E65" s="6" t="s">
        <v>13</v>
      </c>
      <c r="F65" s="6" t="s">
        <v>14</v>
      </c>
      <c r="G65" s="7">
        <v>472705.47600000002</v>
      </c>
      <c r="H65" s="8">
        <v>573627.83533999999</v>
      </c>
      <c r="I65" s="29">
        <v>533245.7096099999</v>
      </c>
      <c r="J65" s="8">
        <f t="shared" si="0"/>
        <v>60540.233609999879</v>
      </c>
      <c r="K65" s="8">
        <f t="shared" si="1"/>
        <v>-40382.125730000087</v>
      </c>
      <c r="L65" s="29">
        <v>554488.26081999997</v>
      </c>
      <c r="M65" s="29">
        <v>557265.05712000001</v>
      </c>
    </row>
    <row r="66" spans="1:13" ht="26.4" x14ac:dyDescent="0.3">
      <c r="A66" s="5" t="s">
        <v>74</v>
      </c>
      <c r="B66" s="6" t="s">
        <v>72</v>
      </c>
      <c r="C66" s="6" t="s">
        <v>24</v>
      </c>
      <c r="D66" s="6" t="s">
        <v>87</v>
      </c>
      <c r="E66" s="6" t="s">
        <v>75</v>
      </c>
      <c r="F66" s="6" t="s">
        <v>14</v>
      </c>
      <c r="G66" s="7">
        <v>472273.641</v>
      </c>
      <c r="H66" s="8">
        <v>572915.33533999999</v>
      </c>
      <c r="I66" s="29">
        <v>532784.30960999988</v>
      </c>
      <c r="J66" s="8">
        <f t="shared" si="0"/>
        <v>60510.668609999877</v>
      </c>
      <c r="K66" s="8">
        <f t="shared" si="1"/>
        <v>-40131.02573000011</v>
      </c>
      <c r="L66" s="29">
        <v>554026.86081999994</v>
      </c>
      <c r="M66" s="29">
        <v>556803.65711999999</v>
      </c>
    </row>
    <row r="67" spans="1:13" x14ac:dyDescent="0.3">
      <c r="A67" s="5" t="s">
        <v>20</v>
      </c>
      <c r="B67" s="6" t="s">
        <v>72</v>
      </c>
      <c r="C67" s="6" t="s">
        <v>24</v>
      </c>
      <c r="D67" s="6" t="s">
        <v>87</v>
      </c>
      <c r="E67" s="6" t="s">
        <v>88</v>
      </c>
      <c r="F67" s="6" t="s">
        <v>22</v>
      </c>
      <c r="G67" s="7">
        <v>24990.444</v>
      </c>
      <c r="H67" s="8">
        <v>27963</v>
      </c>
      <c r="I67" s="29">
        <v>27495</v>
      </c>
      <c r="J67" s="8">
        <f t="shared" si="0"/>
        <v>2504.5560000000005</v>
      </c>
      <c r="K67" s="8">
        <f t="shared" si="1"/>
        <v>-468</v>
      </c>
      <c r="L67" s="29">
        <v>29250</v>
      </c>
      <c r="M67" s="29">
        <v>29250</v>
      </c>
    </row>
    <row r="68" spans="1:13" x14ac:dyDescent="0.3">
      <c r="A68" s="5" t="s">
        <v>20</v>
      </c>
      <c r="B68" s="6" t="s">
        <v>72</v>
      </c>
      <c r="C68" s="6" t="s">
        <v>24</v>
      </c>
      <c r="D68" s="6" t="s">
        <v>87</v>
      </c>
      <c r="E68" s="6" t="s">
        <v>89</v>
      </c>
      <c r="F68" s="6" t="s">
        <v>22</v>
      </c>
      <c r="G68" s="7">
        <v>117155.15700000001</v>
      </c>
      <c r="H68" s="8">
        <v>122663.82520000001</v>
      </c>
      <c r="I68" s="29">
        <v>119845.685</v>
      </c>
      <c r="J68" s="8">
        <f t="shared" si="0"/>
        <v>2690.5279999999912</v>
      </c>
      <c r="K68" s="8">
        <f t="shared" si="1"/>
        <v>-2818.1402000000089</v>
      </c>
      <c r="L68" s="29">
        <v>114834.136</v>
      </c>
      <c r="M68" s="29">
        <v>94125.687999999995</v>
      </c>
    </row>
    <row r="69" spans="1:13" x14ac:dyDescent="0.3">
      <c r="A69" s="5" t="s">
        <v>20</v>
      </c>
      <c r="B69" s="6" t="s">
        <v>72</v>
      </c>
      <c r="C69" s="6" t="s">
        <v>24</v>
      </c>
      <c r="D69" s="6" t="s">
        <v>87</v>
      </c>
      <c r="E69" s="6" t="s">
        <v>90</v>
      </c>
      <c r="F69" s="6" t="s">
        <v>22</v>
      </c>
      <c r="G69" s="7">
        <v>0</v>
      </c>
      <c r="H69" s="8">
        <v>5881.11</v>
      </c>
      <c r="I69" s="29">
        <v>400</v>
      </c>
      <c r="J69" s="8">
        <f t="shared" si="0"/>
        <v>400</v>
      </c>
      <c r="K69" s="8">
        <f t="shared" si="1"/>
        <v>-5481.11</v>
      </c>
      <c r="L69" s="29">
        <v>400</v>
      </c>
      <c r="M69" s="29">
        <v>400</v>
      </c>
    </row>
    <row r="70" spans="1:13" x14ac:dyDescent="0.3">
      <c r="A70" s="5" t="s">
        <v>20</v>
      </c>
      <c r="B70" s="6" t="s">
        <v>72</v>
      </c>
      <c r="C70" s="6" t="s">
        <v>24</v>
      </c>
      <c r="D70" s="6" t="s">
        <v>87</v>
      </c>
      <c r="E70" s="6" t="s">
        <v>91</v>
      </c>
      <c r="F70" s="6" t="s">
        <v>22</v>
      </c>
      <c r="G70" s="7">
        <v>297026.64600000001</v>
      </c>
      <c r="H70" s="8">
        <v>324723.42800000001</v>
      </c>
      <c r="I70" s="29">
        <v>349582.69099999999</v>
      </c>
      <c r="J70" s="8">
        <f t="shared" si="0"/>
        <v>52556.044999999984</v>
      </c>
      <c r="K70" s="8">
        <f t="shared" si="1"/>
        <v>24859.262999999977</v>
      </c>
      <c r="L70" s="29">
        <v>374086.69799999997</v>
      </c>
      <c r="M70" s="29">
        <v>397570.99699999997</v>
      </c>
    </row>
    <row r="71" spans="1:13" x14ac:dyDescent="0.3">
      <c r="A71" s="5" t="s">
        <v>20</v>
      </c>
      <c r="B71" s="6" t="s">
        <v>72</v>
      </c>
      <c r="C71" s="6" t="s">
        <v>24</v>
      </c>
      <c r="D71" s="6" t="s">
        <v>87</v>
      </c>
      <c r="E71" s="6" t="s">
        <v>92</v>
      </c>
      <c r="F71" s="6" t="s">
        <v>22</v>
      </c>
      <c r="G71" s="7">
        <v>6823.4160000000002</v>
      </c>
      <c r="H71" s="8">
        <v>9547.2000000000007</v>
      </c>
      <c r="I71" s="29">
        <v>10109.049999999999</v>
      </c>
      <c r="J71" s="8">
        <f t="shared" ref="J71:J125" si="2">I71-G71</f>
        <v>3285.6339999999991</v>
      </c>
      <c r="K71" s="8">
        <f t="shared" ref="K71:K125" si="3">I71-H71</f>
        <v>561.84999999999854</v>
      </c>
      <c r="L71" s="29">
        <v>10109.049999999999</v>
      </c>
      <c r="M71" s="29">
        <v>10109.049999999999</v>
      </c>
    </row>
    <row r="72" spans="1:13" x14ac:dyDescent="0.3">
      <c r="A72" s="5" t="s">
        <v>20</v>
      </c>
      <c r="B72" s="6" t="s">
        <v>72</v>
      </c>
      <c r="C72" s="6" t="s">
        <v>24</v>
      </c>
      <c r="D72" s="6" t="s">
        <v>87</v>
      </c>
      <c r="E72" s="6" t="s">
        <v>93</v>
      </c>
      <c r="F72" s="6" t="s">
        <v>22</v>
      </c>
      <c r="G72" s="7">
        <v>17951.424999999999</v>
      </c>
      <c r="H72" s="8">
        <v>18944.8</v>
      </c>
      <c r="I72" s="29">
        <v>22122.95</v>
      </c>
      <c r="J72" s="8">
        <f t="shared" si="2"/>
        <v>4171.5250000000015</v>
      </c>
      <c r="K72" s="8">
        <f t="shared" si="3"/>
        <v>3178.1500000000015</v>
      </c>
      <c r="L72" s="29">
        <v>22122.95</v>
      </c>
      <c r="M72" s="29">
        <v>22122.95</v>
      </c>
    </row>
    <row r="73" spans="1:13" x14ac:dyDescent="0.3">
      <c r="A73" s="5" t="s">
        <v>20</v>
      </c>
      <c r="B73" s="6" t="s">
        <v>72</v>
      </c>
      <c r="C73" s="6" t="s">
        <v>24</v>
      </c>
      <c r="D73" s="6" t="s">
        <v>87</v>
      </c>
      <c r="E73" s="6" t="s">
        <v>94</v>
      </c>
      <c r="F73" s="6" t="s">
        <v>22</v>
      </c>
      <c r="G73" s="7">
        <v>1186.7249999999999</v>
      </c>
      <c r="H73" s="8">
        <v>2243.93219</v>
      </c>
      <c r="I73" s="29">
        <v>0</v>
      </c>
      <c r="J73" s="8">
        <f t="shared" si="2"/>
        <v>-1186.7249999999999</v>
      </c>
      <c r="K73" s="8">
        <f t="shared" si="3"/>
        <v>-2243.93219</v>
      </c>
      <c r="L73" s="29">
        <v>0</v>
      </c>
      <c r="M73" s="29">
        <v>0</v>
      </c>
    </row>
    <row r="74" spans="1:13" x14ac:dyDescent="0.3">
      <c r="A74" s="5" t="s">
        <v>20</v>
      </c>
      <c r="B74" s="6" t="s">
        <v>72</v>
      </c>
      <c r="C74" s="6" t="s">
        <v>24</v>
      </c>
      <c r="D74" s="6" t="s">
        <v>87</v>
      </c>
      <c r="E74" s="6" t="s">
        <v>95</v>
      </c>
      <c r="F74" s="6" t="s">
        <v>22</v>
      </c>
      <c r="G74" s="7">
        <v>3597.43</v>
      </c>
      <c r="H74" s="8">
        <v>27764.073670000002</v>
      </c>
      <c r="I74" s="29">
        <v>0</v>
      </c>
      <c r="J74" s="8">
        <f t="shared" si="2"/>
        <v>-3597.43</v>
      </c>
      <c r="K74" s="8">
        <f t="shared" si="3"/>
        <v>-27764.073670000002</v>
      </c>
      <c r="L74" s="29">
        <v>0</v>
      </c>
      <c r="M74" s="29">
        <v>0</v>
      </c>
    </row>
    <row r="75" spans="1:13" x14ac:dyDescent="0.3">
      <c r="A75" s="5" t="s">
        <v>20</v>
      </c>
      <c r="B75" s="6" t="s">
        <v>72</v>
      </c>
      <c r="C75" s="6" t="s">
        <v>24</v>
      </c>
      <c r="D75" s="6" t="s">
        <v>87</v>
      </c>
      <c r="E75" s="6" t="s">
        <v>96</v>
      </c>
      <c r="F75" s="6" t="s">
        <v>22</v>
      </c>
      <c r="G75" s="7">
        <v>0</v>
      </c>
      <c r="H75" s="8">
        <v>23664.230940000001</v>
      </c>
      <c r="I75" s="29">
        <v>0</v>
      </c>
      <c r="J75" s="8">
        <f t="shared" si="2"/>
        <v>0</v>
      </c>
      <c r="K75" s="8">
        <f t="shared" si="3"/>
        <v>-23664.230940000001</v>
      </c>
      <c r="L75" s="29">
        <v>0</v>
      </c>
      <c r="M75" s="29">
        <v>0</v>
      </c>
    </row>
    <row r="76" spans="1:13" x14ac:dyDescent="0.3">
      <c r="A76" s="5" t="s">
        <v>20</v>
      </c>
      <c r="B76" s="6" t="s">
        <v>72</v>
      </c>
      <c r="C76" s="6" t="s">
        <v>24</v>
      </c>
      <c r="D76" s="6" t="s">
        <v>87</v>
      </c>
      <c r="E76" s="6" t="s">
        <v>97</v>
      </c>
      <c r="F76" s="6" t="s">
        <v>22</v>
      </c>
      <c r="G76" s="7">
        <v>36.338000000000001</v>
      </c>
      <c r="H76" s="8">
        <v>280.44519000000003</v>
      </c>
      <c r="I76" s="29">
        <v>291.25</v>
      </c>
      <c r="J76" s="8">
        <f t="shared" si="2"/>
        <v>254.91200000000001</v>
      </c>
      <c r="K76" s="8">
        <f t="shared" si="3"/>
        <v>10.804809999999975</v>
      </c>
      <c r="L76" s="29">
        <v>291.25</v>
      </c>
      <c r="M76" s="29">
        <v>291.25</v>
      </c>
    </row>
    <row r="77" spans="1:13" x14ac:dyDescent="0.3">
      <c r="A77" s="5" t="s">
        <v>20</v>
      </c>
      <c r="B77" s="6" t="s">
        <v>72</v>
      </c>
      <c r="C77" s="6" t="s">
        <v>24</v>
      </c>
      <c r="D77" s="6" t="s">
        <v>87</v>
      </c>
      <c r="E77" s="6" t="s">
        <v>98</v>
      </c>
      <c r="F77" s="6" t="s">
        <v>22</v>
      </c>
      <c r="G77" s="7">
        <v>1217.2619999999999</v>
      </c>
      <c r="H77" s="8">
        <v>2462.75785</v>
      </c>
      <c r="I77" s="29">
        <v>912.68360999999993</v>
      </c>
      <c r="J77" s="8">
        <f t="shared" si="2"/>
        <v>-304.57839000000001</v>
      </c>
      <c r="K77" s="8">
        <f t="shared" si="3"/>
        <v>-1550.0742399999999</v>
      </c>
      <c r="L77" s="29">
        <v>905.77681999999993</v>
      </c>
      <c r="M77" s="29">
        <v>906.7221199999999</v>
      </c>
    </row>
    <row r="78" spans="1:13" x14ac:dyDescent="0.3">
      <c r="A78" s="5" t="s">
        <v>20</v>
      </c>
      <c r="B78" s="6" t="s">
        <v>72</v>
      </c>
      <c r="C78" s="6" t="s">
        <v>24</v>
      </c>
      <c r="D78" s="6" t="s">
        <v>87</v>
      </c>
      <c r="E78" s="6" t="s">
        <v>99</v>
      </c>
      <c r="F78" s="6" t="s">
        <v>22</v>
      </c>
      <c r="G78" s="7">
        <v>1081.2190000000001</v>
      </c>
      <c r="H78" s="8">
        <v>2351.4883</v>
      </c>
      <c r="I78" s="29">
        <v>1080</v>
      </c>
      <c r="J78" s="8">
        <f t="shared" si="2"/>
        <v>-1.2190000000000509</v>
      </c>
      <c r="K78" s="8">
        <f t="shared" si="3"/>
        <v>-1271.4883</v>
      </c>
      <c r="L78" s="29">
        <v>1082</v>
      </c>
      <c r="M78" s="29">
        <v>1082</v>
      </c>
    </row>
    <row r="79" spans="1:13" x14ac:dyDescent="0.3">
      <c r="A79" s="5" t="s">
        <v>20</v>
      </c>
      <c r="B79" s="6" t="s">
        <v>72</v>
      </c>
      <c r="C79" s="6" t="s">
        <v>24</v>
      </c>
      <c r="D79" s="6" t="s">
        <v>87</v>
      </c>
      <c r="E79" s="6" t="s">
        <v>81</v>
      </c>
      <c r="F79" s="6" t="s">
        <v>22</v>
      </c>
      <c r="G79" s="7">
        <v>1162.579</v>
      </c>
      <c r="H79" s="8">
        <v>2920.0439999999999</v>
      </c>
      <c r="I79" s="29">
        <v>500</v>
      </c>
      <c r="J79" s="8">
        <f t="shared" si="2"/>
        <v>-662.57899999999995</v>
      </c>
      <c r="K79" s="8">
        <f t="shared" si="3"/>
        <v>-2420.0439999999999</v>
      </c>
      <c r="L79" s="29">
        <v>500</v>
      </c>
      <c r="M79" s="29">
        <v>500</v>
      </c>
    </row>
    <row r="80" spans="1:13" x14ac:dyDescent="0.3">
      <c r="A80" s="5" t="s">
        <v>20</v>
      </c>
      <c r="B80" s="6" t="s">
        <v>72</v>
      </c>
      <c r="C80" s="6" t="s">
        <v>24</v>
      </c>
      <c r="D80" s="6" t="s">
        <v>87</v>
      </c>
      <c r="E80" s="6" t="s">
        <v>82</v>
      </c>
      <c r="F80" s="6" t="s">
        <v>22</v>
      </c>
      <c r="G80" s="7">
        <v>0</v>
      </c>
      <c r="H80" s="8">
        <v>1460</v>
      </c>
      <c r="I80" s="29">
        <v>400</v>
      </c>
      <c r="J80" s="8">
        <f t="shared" si="2"/>
        <v>400</v>
      </c>
      <c r="K80" s="8">
        <f t="shared" si="3"/>
        <v>-1060</v>
      </c>
      <c r="L80" s="29">
        <v>400</v>
      </c>
      <c r="M80" s="29">
        <v>400</v>
      </c>
    </row>
    <row r="81" spans="1:13" ht="52.8" x14ac:dyDescent="0.3">
      <c r="A81" s="5" t="s">
        <v>56</v>
      </c>
      <c r="B81" s="6" t="s">
        <v>72</v>
      </c>
      <c r="C81" s="6" t="s">
        <v>24</v>
      </c>
      <c r="D81" s="6" t="s">
        <v>87</v>
      </c>
      <c r="E81" s="6" t="s">
        <v>57</v>
      </c>
      <c r="F81" s="6" t="s">
        <v>14</v>
      </c>
      <c r="G81" s="7">
        <v>431.83600000000001</v>
      </c>
      <c r="H81" s="8">
        <v>712.5</v>
      </c>
      <c r="I81" s="29">
        <v>461.4</v>
      </c>
      <c r="J81" s="8">
        <f t="shared" si="2"/>
        <v>29.563999999999965</v>
      </c>
      <c r="K81" s="8">
        <f t="shared" si="3"/>
        <v>-251.10000000000002</v>
      </c>
      <c r="L81" s="29">
        <v>461.4</v>
      </c>
      <c r="M81" s="29">
        <v>461.4</v>
      </c>
    </row>
    <row r="82" spans="1:13" x14ac:dyDescent="0.3">
      <c r="A82" s="5" t="s">
        <v>20</v>
      </c>
      <c r="B82" s="6" t="s">
        <v>72</v>
      </c>
      <c r="C82" s="6" t="s">
        <v>24</v>
      </c>
      <c r="D82" s="6" t="s">
        <v>87</v>
      </c>
      <c r="E82" s="6" t="s">
        <v>58</v>
      </c>
      <c r="F82" s="6" t="s">
        <v>22</v>
      </c>
      <c r="G82" s="7">
        <v>431.83600000000001</v>
      </c>
      <c r="H82" s="8">
        <v>712.5</v>
      </c>
      <c r="I82" s="29">
        <v>461.4</v>
      </c>
      <c r="J82" s="8">
        <f t="shared" si="2"/>
        <v>29.563999999999965</v>
      </c>
      <c r="K82" s="8">
        <f t="shared" si="3"/>
        <v>-251.10000000000002</v>
      </c>
      <c r="L82" s="29">
        <v>461.4</v>
      </c>
      <c r="M82" s="29">
        <v>461.4</v>
      </c>
    </row>
    <row r="83" spans="1:13" ht="26.4" x14ac:dyDescent="0.3">
      <c r="A83" s="5" t="s">
        <v>74</v>
      </c>
      <c r="B83" s="6" t="s">
        <v>72</v>
      </c>
      <c r="C83" s="6" t="s">
        <v>24</v>
      </c>
      <c r="D83" s="6" t="s">
        <v>26</v>
      </c>
      <c r="E83" s="6" t="s">
        <v>75</v>
      </c>
      <c r="F83" s="6" t="s">
        <v>14</v>
      </c>
      <c r="G83" s="7">
        <v>28278.92</v>
      </c>
      <c r="H83" s="8">
        <v>25457.666000000001</v>
      </c>
      <c r="I83" s="29">
        <v>8912.7579999999998</v>
      </c>
      <c r="J83" s="8">
        <f t="shared" si="2"/>
        <v>-19366.161999999997</v>
      </c>
      <c r="K83" s="8">
        <f t="shared" si="3"/>
        <v>-16544.908000000003</v>
      </c>
      <c r="L83" s="29">
        <v>8912.7579999999998</v>
      </c>
      <c r="M83" s="29">
        <v>8912.7579999999998</v>
      </c>
    </row>
    <row r="84" spans="1:13" x14ac:dyDescent="0.3">
      <c r="A84" s="5" t="s">
        <v>20</v>
      </c>
      <c r="B84" s="6" t="s">
        <v>72</v>
      </c>
      <c r="C84" s="6" t="s">
        <v>24</v>
      </c>
      <c r="D84" s="6" t="s">
        <v>26</v>
      </c>
      <c r="E84" s="6" t="s">
        <v>100</v>
      </c>
      <c r="F84" s="6" t="s">
        <v>22</v>
      </c>
      <c r="G84" s="7">
        <v>28273.32</v>
      </c>
      <c r="H84" s="8">
        <v>25039.370999999999</v>
      </c>
      <c r="I84" s="29">
        <v>7669.8729999999996</v>
      </c>
      <c r="J84" s="8">
        <f t="shared" si="2"/>
        <v>-20603.447</v>
      </c>
      <c r="K84" s="8">
        <f t="shared" si="3"/>
        <v>-17369.498</v>
      </c>
      <c r="L84" s="29">
        <v>7669.8729999999996</v>
      </c>
      <c r="M84" s="29">
        <v>7669.8729999999996</v>
      </c>
    </row>
    <row r="85" spans="1:13" x14ac:dyDescent="0.3">
      <c r="A85" s="5" t="s">
        <v>20</v>
      </c>
      <c r="B85" s="6" t="s">
        <v>72</v>
      </c>
      <c r="C85" s="6" t="s">
        <v>24</v>
      </c>
      <c r="D85" s="6" t="s">
        <v>26</v>
      </c>
      <c r="E85" s="6" t="s">
        <v>101</v>
      </c>
      <c r="F85" s="6" t="s">
        <v>22</v>
      </c>
      <c r="G85" s="7">
        <v>0</v>
      </c>
      <c r="H85" s="8">
        <v>414.29500000000002</v>
      </c>
      <c r="I85" s="29">
        <v>1242.885</v>
      </c>
      <c r="J85" s="8">
        <f t="shared" si="2"/>
        <v>1242.885</v>
      </c>
      <c r="K85" s="8">
        <f t="shared" si="3"/>
        <v>828.58999999999992</v>
      </c>
      <c r="L85" s="29">
        <v>1242.885</v>
      </c>
      <c r="M85" s="29">
        <v>1242.885</v>
      </c>
    </row>
    <row r="86" spans="1:13" x14ac:dyDescent="0.3">
      <c r="A86" s="5" t="s">
        <v>20</v>
      </c>
      <c r="B86" s="6" t="s">
        <v>72</v>
      </c>
      <c r="C86" s="6" t="s">
        <v>24</v>
      </c>
      <c r="D86" s="6" t="s">
        <v>26</v>
      </c>
      <c r="E86" s="6" t="s">
        <v>81</v>
      </c>
      <c r="F86" s="6" t="s">
        <v>22</v>
      </c>
      <c r="G86" s="7">
        <v>5.6</v>
      </c>
      <c r="H86" s="8">
        <v>4</v>
      </c>
      <c r="I86" s="29">
        <v>0</v>
      </c>
      <c r="J86" s="8">
        <f t="shared" si="2"/>
        <v>-5.6</v>
      </c>
      <c r="K86" s="8">
        <f t="shared" si="3"/>
        <v>-4</v>
      </c>
      <c r="L86" s="29">
        <v>0</v>
      </c>
      <c r="M86" s="29">
        <v>0</v>
      </c>
    </row>
    <row r="87" spans="1:13" x14ac:dyDescent="0.3">
      <c r="A87" s="5" t="s">
        <v>20</v>
      </c>
      <c r="B87" s="6" t="s">
        <v>72</v>
      </c>
      <c r="C87" s="6" t="s">
        <v>24</v>
      </c>
      <c r="D87" s="6" t="s">
        <v>26</v>
      </c>
      <c r="E87" s="6" t="s">
        <v>102</v>
      </c>
      <c r="F87" s="6" t="s">
        <v>22</v>
      </c>
      <c r="G87" s="7">
        <v>3821.4</v>
      </c>
      <c r="H87" s="8">
        <v>0</v>
      </c>
      <c r="I87" s="29">
        <v>0</v>
      </c>
      <c r="J87" s="8">
        <f t="shared" si="2"/>
        <v>-3821.4</v>
      </c>
      <c r="K87" s="8">
        <f t="shared" si="3"/>
        <v>0</v>
      </c>
      <c r="L87" s="29">
        <v>0</v>
      </c>
      <c r="M87" s="29">
        <v>0</v>
      </c>
    </row>
    <row r="88" spans="1:13" x14ac:dyDescent="0.3">
      <c r="A88" s="5" t="s">
        <v>20</v>
      </c>
      <c r="B88" s="6" t="s">
        <v>72</v>
      </c>
      <c r="C88" s="6" t="s">
        <v>24</v>
      </c>
      <c r="D88" s="6" t="s">
        <v>26</v>
      </c>
      <c r="E88" s="6" t="s">
        <v>103</v>
      </c>
      <c r="F88" s="6" t="s">
        <v>22</v>
      </c>
      <c r="G88" s="7">
        <v>38.6</v>
      </c>
      <c r="H88" s="8">
        <v>0</v>
      </c>
      <c r="I88" s="29">
        <v>0</v>
      </c>
      <c r="J88" s="8">
        <f t="shared" si="2"/>
        <v>-38.6</v>
      </c>
      <c r="K88" s="8">
        <f t="shared" si="3"/>
        <v>0</v>
      </c>
      <c r="L88" s="29">
        <v>0</v>
      </c>
      <c r="M88" s="29">
        <v>0</v>
      </c>
    </row>
    <row r="89" spans="1:13" ht="52.8" x14ac:dyDescent="0.3">
      <c r="A89" s="5" t="s">
        <v>56</v>
      </c>
      <c r="B89" s="6" t="s">
        <v>72</v>
      </c>
      <c r="C89" s="6" t="s">
        <v>24</v>
      </c>
      <c r="D89" s="6" t="s">
        <v>26</v>
      </c>
      <c r="E89" s="6" t="s">
        <v>57</v>
      </c>
      <c r="F89" s="6" t="s">
        <v>14</v>
      </c>
      <c r="G89" s="7">
        <v>42</v>
      </c>
      <c r="H89" s="8">
        <v>80</v>
      </c>
      <c r="I89" s="29">
        <v>23</v>
      </c>
      <c r="J89" s="8">
        <f t="shared" si="2"/>
        <v>-19</v>
      </c>
      <c r="K89" s="8">
        <f t="shared" si="3"/>
        <v>-57</v>
      </c>
      <c r="L89" s="29">
        <v>23</v>
      </c>
      <c r="M89" s="29">
        <v>23</v>
      </c>
    </row>
    <row r="90" spans="1:13" x14ac:dyDescent="0.3">
      <c r="A90" s="5" t="s">
        <v>20</v>
      </c>
      <c r="B90" s="6" t="s">
        <v>72</v>
      </c>
      <c r="C90" s="6" t="s">
        <v>24</v>
      </c>
      <c r="D90" s="6" t="s">
        <v>26</v>
      </c>
      <c r="E90" s="6" t="s">
        <v>58</v>
      </c>
      <c r="F90" s="6" t="s">
        <v>22</v>
      </c>
      <c r="G90" s="7">
        <v>42</v>
      </c>
      <c r="H90" s="8">
        <v>80</v>
      </c>
      <c r="I90" s="29">
        <v>23</v>
      </c>
      <c r="J90" s="8">
        <f t="shared" si="2"/>
        <v>-19</v>
      </c>
      <c r="K90" s="8">
        <f t="shared" si="3"/>
        <v>-57</v>
      </c>
      <c r="L90" s="29">
        <v>23</v>
      </c>
      <c r="M90" s="29">
        <v>23</v>
      </c>
    </row>
    <row r="91" spans="1:13" ht="26.4" x14ac:dyDescent="0.3">
      <c r="A91" s="5" t="s">
        <v>74</v>
      </c>
      <c r="B91" s="6" t="s">
        <v>72</v>
      </c>
      <c r="C91" s="6" t="s">
        <v>24</v>
      </c>
      <c r="D91" s="6" t="s">
        <v>24</v>
      </c>
      <c r="E91" s="6" t="s">
        <v>75</v>
      </c>
      <c r="F91" s="6" t="s">
        <v>14</v>
      </c>
      <c r="G91" s="7">
        <v>3306.3180000000002</v>
      </c>
      <c r="H91" s="8">
        <v>3478.6880000000001</v>
      </c>
      <c r="I91" s="29">
        <v>0</v>
      </c>
      <c r="J91" s="8">
        <f t="shared" si="2"/>
        <v>-3306.3180000000002</v>
      </c>
      <c r="K91" s="8">
        <f t="shared" si="3"/>
        <v>-3478.6880000000001</v>
      </c>
      <c r="L91" s="29">
        <v>0</v>
      </c>
      <c r="M91" s="29">
        <v>0</v>
      </c>
    </row>
    <row r="92" spans="1:13" x14ac:dyDescent="0.3">
      <c r="A92" s="5" t="s">
        <v>20</v>
      </c>
      <c r="B92" s="6" t="s">
        <v>72</v>
      </c>
      <c r="C92" s="6" t="s">
        <v>24</v>
      </c>
      <c r="D92" s="6" t="s">
        <v>24</v>
      </c>
      <c r="E92" s="6" t="s">
        <v>104</v>
      </c>
      <c r="F92" s="6" t="s">
        <v>22</v>
      </c>
      <c r="G92" s="7">
        <v>174.27799999999999</v>
      </c>
      <c r="H92" s="8">
        <v>175</v>
      </c>
      <c r="I92" s="29">
        <v>0</v>
      </c>
      <c r="J92" s="8">
        <f t="shared" si="2"/>
        <v>-174.27799999999999</v>
      </c>
      <c r="K92" s="8">
        <f t="shared" si="3"/>
        <v>-175</v>
      </c>
      <c r="L92" s="29">
        <v>0</v>
      </c>
      <c r="M92" s="29">
        <v>0</v>
      </c>
    </row>
    <row r="93" spans="1:13" x14ac:dyDescent="0.3">
      <c r="A93" s="5" t="s">
        <v>20</v>
      </c>
      <c r="B93" s="6" t="s">
        <v>72</v>
      </c>
      <c r="C93" s="6" t="s">
        <v>24</v>
      </c>
      <c r="D93" s="6" t="s">
        <v>24</v>
      </c>
      <c r="E93" s="6" t="s">
        <v>105</v>
      </c>
      <c r="F93" s="6" t="s">
        <v>22</v>
      </c>
      <c r="G93" s="7">
        <v>24.98</v>
      </c>
      <c r="H93" s="8">
        <v>25</v>
      </c>
      <c r="I93" s="29">
        <v>0</v>
      </c>
      <c r="J93" s="8">
        <f t="shared" si="2"/>
        <v>-24.98</v>
      </c>
      <c r="K93" s="8">
        <f t="shared" si="3"/>
        <v>-25</v>
      </c>
      <c r="L93" s="29">
        <v>0</v>
      </c>
      <c r="M93" s="29">
        <v>0</v>
      </c>
    </row>
    <row r="94" spans="1:13" x14ac:dyDescent="0.3">
      <c r="A94" s="5" t="s">
        <v>20</v>
      </c>
      <c r="B94" s="6" t="s">
        <v>72</v>
      </c>
      <c r="C94" s="6" t="s">
        <v>24</v>
      </c>
      <c r="D94" s="6" t="s">
        <v>24</v>
      </c>
      <c r="E94" s="6" t="s">
        <v>106</v>
      </c>
      <c r="F94" s="6" t="s">
        <v>22</v>
      </c>
      <c r="G94" s="7">
        <v>2740.9110000000001</v>
      </c>
      <c r="H94" s="8">
        <v>3078.6880000000001</v>
      </c>
      <c r="I94" s="29">
        <v>0</v>
      </c>
      <c r="J94" s="8">
        <f t="shared" si="2"/>
        <v>-2740.9110000000001</v>
      </c>
      <c r="K94" s="8">
        <f t="shared" si="3"/>
        <v>-3078.6880000000001</v>
      </c>
      <c r="L94" s="29">
        <v>0</v>
      </c>
      <c r="M94" s="29">
        <v>0</v>
      </c>
    </row>
    <row r="95" spans="1:13" ht="26.4" x14ac:dyDescent="0.3">
      <c r="A95" s="5" t="s">
        <v>74</v>
      </c>
      <c r="B95" s="6" t="s">
        <v>72</v>
      </c>
      <c r="C95" s="6" t="s">
        <v>24</v>
      </c>
      <c r="D95" s="6" t="s">
        <v>107</v>
      </c>
      <c r="E95" s="6" t="s">
        <v>75</v>
      </c>
      <c r="F95" s="6" t="s">
        <v>14</v>
      </c>
      <c r="G95" s="7">
        <v>16050.532999999999</v>
      </c>
      <c r="H95" s="8">
        <v>20216.543000000001</v>
      </c>
      <c r="I95" s="29">
        <v>25280.984</v>
      </c>
      <c r="J95" s="8">
        <f t="shared" si="2"/>
        <v>9230.4510000000009</v>
      </c>
      <c r="K95" s="8">
        <f t="shared" si="3"/>
        <v>5064.4409999999989</v>
      </c>
      <c r="L95" s="29">
        <v>24418.902000000002</v>
      </c>
      <c r="M95" s="29">
        <v>24418.902000000002</v>
      </c>
    </row>
    <row r="96" spans="1:13" x14ac:dyDescent="0.3">
      <c r="A96" s="5" t="s">
        <v>20</v>
      </c>
      <c r="B96" s="6" t="s">
        <v>72</v>
      </c>
      <c r="C96" s="6" t="s">
        <v>24</v>
      </c>
      <c r="D96" s="6" t="s">
        <v>107</v>
      </c>
      <c r="E96" s="6" t="s">
        <v>108</v>
      </c>
      <c r="F96" s="6" t="s">
        <v>22</v>
      </c>
      <c r="G96" s="7">
        <v>581.58900000000006</v>
      </c>
      <c r="H96" s="8">
        <v>300</v>
      </c>
      <c r="I96" s="29">
        <v>300</v>
      </c>
      <c r="J96" s="8">
        <f t="shared" si="2"/>
        <v>-281.58900000000006</v>
      </c>
      <c r="K96" s="8">
        <f t="shared" si="3"/>
        <v>0</v>
      </c>
      <c r="L96" s="29">
        <v>300</v>
      </c>
      <c r="M96" s="29">
        <v>300</v>
      </c>
    </row>
    <row r="97" spans="1:13" x14ac:dyDescent="0.3">
      <c r="A97" s="10" t="s">
        <v>30</v>
      </c>
      <c r="B97" s="6" t="s">
        <v>72</v>
      </c>
      <c r="C97" s="6" t="s">
        <v>24</v>
      </c>
      <c r="D97" s="6" t="s">
        <v>107</v>
      </c>
      <c r="E97" s="6" t="s">
        <v>104</v>
      </c>
      <c r="F97" s="6" t="s">
        <v>22</v>
      </c>
      <c r="G97" s="7">
        <v>0</v>
      </c>
      <c r="H97" s="8">
        <v>0</v>
      </c>
      <c r="I97" s="29">
        <v>175</v>
      </c>
      <c r="J97" s="8">
        <f t="shared" si="2"/>
        <v>175</v>
      </c>
      <c r="K97" s="8">
        <f t="shared" si="3"/>
        <v>175</v>
      </c>
      <c r="L97" s="29">
        <v>175</v>
      </c>
      <c r="M97" s="29">
        <v>175</v>
      </c>
    </row>
    <row r="98" spans="1:13" x14ac:dyDescent="0.3">
      <c r="A98" s="10" t="s">
        <v>30</v>
      </c>
      <c r="B98" s="6" t="s">
        <v>72</v>
      </c>
      <c r="C98" s="6" t="s">
        <v>24</v>
      </c>
      <c r="D98" s="6" t="s">
        <v>107</v>
      </c>
      <c r="E98" s="6" t="s">
        <v>105</v>
      </c>
      <c r="F98" s="6" t="s">
        <v>22</v>
      </c>
      <c r="G98" s="7">
        <v>0</v>
      </c>
      <c r="H98" s="8">
        <v>0</v>
      </c>
      <c r="I98" s="29">
        <v>25</v>
      </c>
      <c r="J98" s="8">
        <f t="shared" si="2"/>
        <v>25</v>
      </c>
      <c r="K98" s="8">
        <f t="shared" si="3"/>
        <v>25</v>
      </c>
      <c r="L98" s="29">
        <v>25</v>
      </c>
      <c r="M98" s="29">
        <v>25</v>
      </c>
    </row>
    <row r="99" spans="1:13" x14ac:dyDescent="0.3">
      <c r="A99" s="5" t="s">
        <v>20</v>
      </c>
      <c r="B99" s="6" t="s">
        <v>72</v>
      </c>
      <c r="C99" s="6" t="s">
        <v>24</v>
      </c>
      <c r="D99" s="6" t="s">
        <v>107</v>
      </c>
      <c r="E99" s="6" t="s">
        <v>106</v>
      </c>
      <c r="F99" s="6" t="s">
        <v>22</v>
      </c>
      <c r="G99" s="7">
        <v>0</v>
      </c>
      <c r="H99" s="8">
        <v>0</v>
      </c>
      <c r="I99" s="29">
        <v>3840.77</v>
      </c>
      <c r="J99" s="8">
        <f t="shared" si="2"/>
        <v>3840.77</v>
      </c>
      <c r="K99" s="8">
        <f t="shared" si="3"/>
        <v>3840.77</v>
      </c>
      <c r="L99" s="29">
        <v>2978.6880000000001</v>
      </c>
      <c r="M99" s="29">
        <v>2978.6880000000001</v>
      </c>
    </row>
    <row r="100" spans="1:13" ht="39.6" x14ac:dyDescent="0.3">
      <c r="A100" s="5" t="s">
        <v>59</v>
      </c>
      <c r="B100" s="6" t="s">
        <v>72</v>
      </c>
      <c r="C100" s="6" t="s">
        <v>24</v>
      </c>
      <c r="D100" s="6" t="s">
        <v>107</v>
      </c>
      <c r="E100" s="6" t="s">
        <v>60</v>
      </c>
      <c r="F100" s="6" t="s">
        <v>14</v>
      </c>
      <c r="G100" s="7">
        <v>190</v>
      </c>
      <c r="H100" s="8">
        <v>290</v>
      </c>
      <c r="I100" s="29">
        <v>90</v>
      </c>
      <c r="J100" s="8">
        <f t="shared" si="2"/>
        <v>-100</v>
      </c>
      <c r="K100" s="8">
        <f t="shared" si="3"/>
        <v>-200</v>
      </c>
      <c r="L100" s="29">
        <v>90</v>
      </c>
      <c r="M100" s="29">
        <v>90</v>
      </c>
    </row>
    <row r="101" spans="1:13" x14ac:dyDescent="0.3">
      <c r="A101" s="5" t="s">
        <v>20</v>
      </c>
      <c r="B101" s="6" t="s">
        <v>72</v>
      </c>
      <c r="C101" s="6" t="s">
        <v>24</v>
      </c>
      <c r="D101" s="6" t="s">
        <v>107</v>
      </c>
      <c r="E101" s="6" t="s">
        <v>61</v>
      </c>
      <c r="F101" s="6" t="s">
        <v>22</v>
      </c>
      <c r="G101" s="7">
        <v>190</v>
      </c>
      <c r="H101" s="8">
        <v>290</v>
      </c>
      <c r="I101" s="29">
        <v>90</v>
      </c>
      <c r="J101" s="8">
        <f t="shared" si="2"/>
        <v>-100</v>
      </c>
      <c r="K101" s="8">
        <f t="shared" si="3"/>
        <v>-200</v>
      </c>
      <c r="L101" s="29">
        <v>90</v>
      </c>
      <c r="M101" s="29">
        <v>90</v>
      </c>
    </row>
    <row r="102" spans="1:13" ht="39.6" x14ac:dyDescent="0.3">
      <c r="A102" s="5" t="s">
        <v>109</v>
      </c>
      <c r="B102" s="6" t="s">
        <v>72</v>
      </c>
      <c r="C102" s="6" t="s">
        <v>24</v>
      </c>
      <c r="D102" s="6" t="s">
        <v>107</v>
      </c>
      <c r="E102" s="6" t="s">
        <v>110</v>
      </c>
      <c r="F102" s="6" t="s">
        <v>14</v>
      </c>
      <c r="G102" s="7">
        <v>54</v>
      </c>
      <c r="H102" s="8">
        <v>54</v>
      </c>
      <c r="I102" s="29">
        <v>54</v>
      </c>
      <c r="J102" s="8">
        <f t="shared" si="2"/>
        <v>0</v>
      </c>
      <c r="K102" s="8">
        <f t="shared" si="3"/>
        <v>0</v>
      </c>
      <c r="L102" s="29">
        <v>54</v>
      </c>
      <c r="M102" s="29">
        <v>54</v>
      </c>
    </row>
    <row r="103" spans="1:13" x14ac:dyDescent="0.3">
      <c r="A103" s="5" t="s">
        <v>20</v>
      </c>
      <c r="B103" s="6" t="s">
        <v>72</v>
      </c>
      <c r="C103" s="6" t="s">
        <v>24</v>
      </c>
      <c r="D103" s="6" t="s">
        <v>107</v>
      </c>
      <c r="E103" s="6" t="s">
        <v>111</v>
      </c>
      <c r="F103" s="6" t="s">
        <v>22</v>
      </c>
      <c r="G103" s="7">
        <v>54</v>
      </c>
      <c r="H103" s="8">
        <v>54</v>
      </c>
      <c r="I103" s="29">
        <v>54</v>
      </c>
      <c r="J103" s="8">
        <f t="shared" si="2"/>
        <v>0</v>
      </c>
      <c r="K103" s="8">
        <f t="shared" si="3"/>
        <v>0</v>
      </c>
      <c r="L103" s="29">
        <v>54</v>
      </c>
      <c r="M103" s="29">
        <v>54</v>
      </c>
    </row>
    <row r="104" spans="1:13" x14ac:dyDescent="0.3">
      <c r="A104" s="5" t="s">
        <v>112</v>
      </c>
      <c r="B104" s="6" t="s">
        <v>72</v>
      </c>
      <c r="C104" s="6" t="s">
        <v>113</v>
      </c>
      <c r="D104" s="6" t="s">
        <v>12</v>
      </c>
      <c r="E104" s="6" t="s">
        <v>13</v>
      </c>
      <c r="F104" s="6" t="s">
        <v>14</v>
      </c>
      <c r="G104" s="7">
        <v>1500</v>
      </c>
      <c r="H104" s="8">
        <v>23804.812689999999</v>
      </c>
      <c r="I104" s="29">
        <v>25785.4</v>
      </c>
      <c r="J104" s="8">
        <f t="shared" si="2"/>
        <v>24285.4</v>
      </c>
      <c r="K104" s="8">
        <f t="shared" si="3"/>
        <v>1980.5873100000026</v>
      </c>
      <c r="L104" s="29">
        <v>22765.4</v>
      </c>
      <c r="M104" s="29">
        <v>22765.4</v>
      </c>
    </row>
    <row r="105" spans="1:13" ht="39.6" x14ac:dyDescent="0.3">
      <c r="A105" s="5" t="s">
        <v>114</v>
      </c>
      <c r="B105" s="6" t="s">
        <v>72</v>
      </c>
      <c r="C105" s="6" t="s">
        <v>113</v>
      </c>
      <c r="D105" s="6" t="s">
        <v>87</v>
      </c>
      <c r="E105" s="6" t="s">
        <v>115</v>
      </c>
      <c r="F105" s="6" t="s">
        <v>14</v>
      </c>
      <c r="G105" s="7">
        <v>1500</v>
      </c>
      <c r="H105" s="8">
        <v>23804.812689999999</v>
      </c>
      <c r="I105" s="29">
        <v>3020</v>
      </c>
      <c r="J105" s="8">
        <f t="shared" si="2"/>
        <v>1520</v>
      </c>
      <c r="K105" s="8">
        <f t="shared" si="3"/>
        <v>-20784.812689999999</v>
      </c>
      <c r="L105" s="29">
        <v>0</v>
      </c>
      <c r="M105" s="29">
        <v>0</v>
      </c>
    </row>
    <row r="106" spans="1:13" x14ac:dyDescent="0.3">
      <c r="A106" s="5" t="s">
        <v>20</v>
      </c>
      <c r="B106" s="6" t="s">
        <v>72</v>
      </c>
      <c r="C106" s="6" t="s">
        <v>113</v>
      </c>
      <c r="D106" s="6" t="s">
        <v>87</v>
      </c>
      <c r="E106" s="6" t="s">
        <v>116</v>
      </c>
      <c r="F106" s="6" t="s">
        <v>22</v>
      </c>
      <c r="G106" s="7">
        <v>0</v>
      </c>
      <c r="H106" s="8">
        <v>5086.4777999999997</v>
      </c>
      <c r="I106" s="29">
        <v>0</v>
      </c>
      <c r="J106" s="8">
        <f t="shared" si="2"/>
        <v>0</v>
      </c>
      <c r="K106" s="8">
        <f t="shared" si="3"/>
        <v>-5086.4777999999997</v>
      </c>
      <c r="L106" s="29">
        <v>0</v>
      </c>
      <c r="M106" s="29">
        <v>0</v>
      </c>
    </row>
    <row r="107" spans="1:13" x14ac:dyDescent="0.3">
      <c r="A107" s="5" t="s">
        <v>20</v>
      </c>
      <c r="B107" s="6" t="s">
        <v>72</v>
      </c>
      <c r="C107" s="6" t="s">
        <v>113</v>
      </c>
      <c r="D107" s="6" t="s">
        <v>87</v>
      </c>
      <c r="E107" s="6" t="s">
        <v>117</v>
      </c>
      <c r="F107" s="6" t="s">
        <v>22</v>
      </c>
      <c r="G107" s="7">
        <v>0</v>
      </c>
      <c r="H107" s="8">
        <v>1339.49431</v>
      </c>
      <c r="I107" s="29">
        <v>0</v>
      </c>
      <c r="J107" s="8">
        <f t="shared" si="2"/>
        <v>0</v>
      </c>
      <c r="K107" s="8">
        <f t="shared" si="3"/>
        <v>-1339.49431</v>
      </c>
      <c r="L107" s="29">
        <v>0</v>
      </c>
      <c r="M107" s="29">
        <v>0</v>
      </c>
    </row>
    <row r="108" spans="1:13" x14ac:dyDescent="0.3">
      <c r="A108" s="5" t="s">
        <v>20</v>
      </c>
      <c r="B108" s="6" t="s">
        <v>72</v>
      </c>
      <c r="C108" s="6" t="s">
        <v>113</v>
      </c>
      <c r="D108" s="6" t="s">
        <v>87</v>
      </c>
      <c r="E108" s="6" t="s">
        <v>118</v>
      </c>
      <c r="F108" s="6" t="s">
        <v>22</v>
      </c>
      <c r="G108" s="7">
        <v>0</v>
      </c>
      <c r="H108" s="8">
        <v>6060.4237899999998</v>
      </c>
      <c r="I108" s="29">
        <v>0</v>
      </c>
      <c r="J108" s="8">
        <f t="shared" si="2"/>
        <v>0</v>
      </c>
      <c r="K108" s="8">
        <f t="shared" si="3"/>
        <v>-6060.4237899999998</v>
      </c>
      <c r="L108" s="29">
        <v>0</v>
      </c>
      <c r="M108" s="29">
        <v>0</v>
      </c>
    </row>
    <row r="109" spans="1:13" x14ac:dyDescent="0.3">
      <c r="A109" s="5" t="s">
        <v>20</v>
      </c>
      <c r="B109" s="6" t="s">
        <v>72</v>
      </c>
      <c r="C109" s="6" t="s">
        <v>113</v>
      </c>
      <c r="D109" s="6" t="s">
        <v>87</v>
      </c>
      <c r="E109" s="9" t="s">
        <v>119</v>
      </c>
      <c r="F109" s="6" t="s">
        <v>22</v>
      </c>
      <c r="G109" s="7">
        <v>1500</v>
      </c>
      <c r="H109" s="8">
        <v>0</v>
      </c>
      <c r="I109" s="29">
        <v>0</v>
      </c>
      <c r="J109" s="8">
        <f t="shared" si="2"/>
        <v>-1500</v>
      </c>
      <c r="K109" s="8">
        <f t="shared" si="3"/>
        <v>0</v>
      </c>
      <c r="L109" s="29">
        <v>0</v>
      </c>
      <c r="M109" s="29">
        <v>0</v>
      </c>
    </row>
    <row r="110" spans="1:13" x14ac:dyDescent="0.3">
      <c r="A110" s="5" t="s">
        <v>30</v>
      </c>
      <c r="B110" s="6" t="s">
        <v>72</v>
      </c>
      <c r="C110" s="6" t="s">
        <v>113</v>
      </c>
      <c r="D110" s="6" t="s">
        <v>87</v>
      </c>
      <c r="E110" s="6" t="s">
        <v>120</v>
      </c>
      <c r="F110" s="6">
        <v>610</v>
      </c>
      <c r="G110" s="7">
        <v>0</v>
      </c>
      <c r="H110" s="8">
        <v>0</v>
      </c>
      <c r="I110" s="29">
        <v>2989.8</v>
      </c>
      <c r="J110" s="8">
        <f t="shared" si="2"/>
        <v>2989.8</v>
      </c>
      <c r="K110" s="8">
        <f t="shared" si="3"/>
        <v>2989.8</v>
      </c>
      <c r="L110" s="29">
        <v>0</v>
      </c>
      <c r="M110" s="29">
        <v>0</v>
      </c>
    </row>
    <row r="111" spans="1:13" x14ac:dyDescent="0.3">
      <c r="A111" s="5" t="s">
        <v>30</v>
      </c>
      <c r="B111" s="6" t="s">
        <v>72</v>
      </c>
      <c r="C111" s="6" t="s">
        <v>113</v>
      </c>
      <c r="D111" s="6" t="s">
        <v>87</v>
      </c>
      <c r="E111" s="6" t="s">
        <v>121</v>
      </c>
      <c r="F111" s="6">
        <v>610</v>
      </c>
      <c r="G111" s="7">
        <v>0</v>
      </c>
      <c r="H111" s="8">
        <v>0</v>
      </c>
      <c r="I111" s="29">
        <v>30.2</v>
      </c>
      <c r="J111" s="8">
        <f t="shared" si="2"/>
        <v>30.2</v>
      </c>
      <c r="K111" s="8">
        <f t="shared" si="3"/>
        <v>30.2</v>
      </c>
      <c r="L111" s="29">
        <v>0</v>
      </c>
      <c r="M111" s="29">
        <v>0</v>
      </c>
    </row>
    <row r="112" spans="1:13" x14ac:dyDescent="0.3">
      <c r="A112" s="5" t="s">
        <v>20</v>
      </c>
      <c r="B112" s="6" t="s">
        <v>72</v>
      </c>
      <c r="C112" s="6" t="s">
        <v>113</v>
      </c>
      <c r="D112" s="6" t="s">
        <v>87</v>
      </c>
      <c r="E112" s="6" t="s">
        <v>122</v>
      </c>
      <c r="F112" s="6" t="s">
        <v>22</v>
      </c>
      <c r="G112" s="7">
        <v>0</v>
      </c>
      <c r="H112" s="8">
        <v>4832.4319999999998</v>
      </c>
      <c r="I112" s="29">
        <v>0</v>
      </c>
      <c r="J112" s="8">
        <f t="shared" si="2"/>
        <v>0</v>
      </c>
      <c r="K112" s="8">
        <f t="shared" si="3"/>
        <v>-4832.4319999999998</v>
      </c>
      <c r="L112" s="29">
        <v>0</v>
      </c>
      <c r="M112" s="29">
        <v>0</v>
      </c>
    </row>
    <row r="113" spans="1:13" x14ac:dyDescent="0.3">
      <c r="A113" s="5" t="s">
        <v>20</v>
      </c>
      <c r="B113" s="6" t="s">
        <v>72</v>
      </c>
      <c r="C113" s="6" t="s">
        <v>113</v>
      </c>
      <c r="D113" s="6" t="s">
        <v>87</v>
      </c>
      <c r="E113" s="6" t="s">
        <v>123</v>
      </c>
      <c r="F113" s="6" t="s">
        <v>22</v>
      </c>
      <c r="G113" s="7">
        <v>0</v>
      </c>
      <c r="H113" s="8">
        <v>6372.8006299999997</v>
      </c>
      <c r="I113" s="29">
        <v>0</v>
      </c>
      <c r="J113" s="8">
        <f t="shared" si="2"/>
        <v>0</v>
      </c>
      <c r="K113" s="8">
        <f t="shared" si="3"/>
        <v>-6372.8006299999997</v>
      </c>
      <c r="L113" s="29">
        <v>0</v>
      </c>
      <c r="M113" s="29">
        <v>0</v>
      </c>
    </row>
    <row r="114" spans="1:13" x14ac:dyDescent="0.3">
      <c r="A114" s="5" t="s">
        <v>20</v>
      </c>
      <c r="B114" s="6" t="s">
        <v>72</v>
      </c>
      <c r="C114" s="6" t="s">
        <v>113</v>
      </c>
      <c r="D114" s="6" t="s">
        <v>87</v>
      </c>
      <c r="E114" s="6" t="s">
        <v>124</v>
      </c>
      <c r="F114" s="6" t="s">
        <v>22</v>
      </c>
      <c r="G114" s="7">
        <v>0</v>
      </c>
      <c r="H114" s="8">
        <v>48.812440000000002</v>
      </c>
      <c r="I114" s="29">
        <v>0</v>
      </c>
      <c r="J114" s="8">
        <f t="shared" si="2"/>
        <v>0</v>
      </c>
      <c r="K114" s="8">
        <f t="shared" si="3"/>
        <v>-48.812440000000002</v>
      </c>
      <c r="L114" s="29">
        <v>0</v>
      </c>
      <c r="M114" s="29">
        <v>0</v>
      </c>
    </row>
    <row r="115" spans="1:13" x14ac:dyDescent="0.3">
      <c r="A115" s="5" t="s">
        <v>20</v>
      </c>
      <c r="B115" s="6" t="s">
        <v>72</v>
      </c>
      <c r="C115" s="6" t="s">
        <v>113</v>
      </c>
      <c r="D115" s="6" t="s">
        <v>87</v>
      </c>
      <c r="E115" s="6" t="s">
        <v>125</v>
      </c>
      <c r="F115" s="6" t="s">
        <v>22</v>
      </c>
      <c r="G115" s="7">
        <v>0</v>
      </c>
      <c r="H115" s="8">
        <v>64.371719999999996</v>
      </c>
      <c r="I115" s="29">
        <v>0</v>
      </c>
      <c r="J115" s="8">
        <f t="shared" si="2"/>
        <v>0</v>
      </c>
      <c r="K115" s="8">
        <f t="shared" si="3"/>
        <v>-64.371719999999996</v>
      </c>
      <c r="L115" s="29">
        <v>0</v>
      </c>
      <c r="M115" s="29">
        <v>0</v>
      </c>
    </row>
    <row r="116" spans="1:13" ht="26.4" x14ac:dyDescent="0.3">
      <c r="A116" s="10" t="s">
        <v>126</v>
      </c>
      <c r="B116" s="6" t="s">
        <v>72</v>
      </c>
      <c r="C116" s="6" t="s">
        <v>113</v>
      </c>
      <c r="D116" s="6" t="s">
        <v>26</v>
      </c>
      <c r="E116" s="6" t="s">
        <v>75</v>
      </c>
      <c r="F116" s="6" t="s">
        <v>14</v>
      </c>
      <c r="G116" s="7">
        <v>0</v>
      </c>
      <c r="H116" s="8">
        <v>0</v>
      </c>
      <c r="I116" s="29">
        <v>22708.400000000001</v>
      </c>
      <c r="J116" s="8">
        <f t="shared" si="2"/>
        <v>22708.400000000001</v>
      </c>
      <c r="K116" s="8">
        <f t="shared" si="3"/>
        <v>22708.400000000001</v>
      </c>
      <c r="L116" s="29">
        <v>22708.400000000001</v>
      </c>
      <c r="M116" s="29">
        <v>22708.400000000001</v>
      </c>
    </row>
    <row r="117" spans="1:13" x14ac:dyDescent="0.3">
      <c r="A117" s="10" t="s">
        <v>30</v>
      </c>
      <c r="B117" s="6" t="s">
        <v>72</v>
      </c>
      <c r="C117" s="6" t="s">
        <v>113</v>
      </c>
      <c r="D117" s="6" t="s">
        <v>26</v>
      </c>
      <c r="E117" s="6" t="s">
        <v>100</v>
      </c>
      <c r="F117" s="6" t="s">
        <v>22</v>
      </c>
      <c r="G117" s="7">
        <v>0</v>
      </c>
      <c r="H117" s="8">
        <v>0</v>
      </c>
      <c r="I117" s="29">
        <v>22704.400000000001</v>
      </c>
      <c r="J117" s="8">
        <f t="shared" si="2"/>
        <v>22704.400000000001</v>
      </c>
      <c r="K117" s="8">
        <f t="shared" si="3"/>
        <v>22704.400000000001</v>
      </c>
      <c r="L117" s="29">
        <v>22704.400000000001</v>
      </c>
      <c r="M117" s="29">
        <v>22704.400000000001</v>
      </c>
    </row>
    <row r="118" spans="1:13" x14ac:dyDescent="0.3">
      <c r="A118" s="10" t="s">
        <v>30</v>
      </c>
      <c r="B118" s="6" t="s">
        <v>72</v>
      </c>
      <c r="C118" s="6" t="s">
        <v>113</v>
      </c>
      <c r="D118" s="6" t="s">
        <v>26</v>
      </c>
      <c r="E118" s="6" t="s">
        <v>81</v>
      </c>
      <c r="F118" s="6" t="s">
        <v>22</v>
      </c>
      <c r="G118" s="7">
        <v>0</v>
      </c>
      <c r="H118" s="8">
        <v>0</v>
      </c>
      <c r="I118" s="29">
        <v>4</v>
      </c>
      <c r="J118" s="8">
        <f t="shared" si="2"/>
        <v>4</v>
      </c>
      <c r="K118" s="8">
        <f t="shared" si="3"/>
        <v>4</v>
      </c>
      <c r="L118" s="29">
        <v>4</v>
      </c>
      <c r="M118" s="29">
        <v>4</v>
      </c>
    </row>
    <row r="119" spans="1:13" ht="40.200000000000003" customHeight="1" x14ac:dyDescent="0.3">
      <c r="A119" s="5" t="s">
        <v>127</v>
      </c>
      <c r="B119" s="6" t="s">
        <v>72</v>
      </c>
      <c r="C119" s="6" t="s">
        <v>113</v>
      </c>
      <c r="D119" s="6" t="s">
        <v>26</v>
      </c>
      <c r="E119" s="6" t="s">
        <v>57</v>
      </c>
      <c r="F119" s="6" t="s">
        <v>14</v>
      </c>
      <c r="G119" s="7">
        <v>0</v>
      </c>
      <c r="H119" s="8">
        <v>0</v>
      </c>
      <c r="I119" s="29">
        <v>57</v>
      </c>
      <c r="J119" s="8">
        <f t="shared" si="2"/>
        <v>57</v>
      </c>
      <c r="K119" s="8">
        <f t="shared" si="3"/>
        <v>57</v>
      </c>
      <c r="L119" s="29">
        <v>57</v>
      </c>
      <c r="M119" s="29">
        <v>57</v>
      </c>
    </row>
    <row r="120" spans="1:13" x14ac:dyDescent="0.3">
      <c r="A120" s="5" t="s">
        <v>30</v>
      </c>
      <c r="B120" s="6" t="s">
        <v>72</v>
      </c>
      <c r="C120" s="6" t="s">
        <v>113</v>
      </c>
      <c r="D120" s="6" t="s">
        <v>26</v>
      </c>
      <c r="E120" s="6" t="s">
        <v>58</v>
      </c>
      <c r="F120" s="6" t="s">
        <v>22</v>
      </c>
      <c r="G120" s="7">
        <v>0</v>
      </c>
      <c r="H120" s="8">
        <v>0</v>
      </c>
      <c r="I120" s="29">
        <v>57</v>
      </c>
      <c r="J120" s="8">
        <f t="shared" si="2"/>
        <v>57</v>
      </c>
      <c r="K120" s="8">
        <f t="shared" si="3"/>
        <v>57</v>
      </c>
      <c r="L120" s="29">
        <v>57</v>
      </c>
      <c r="M120" s="29">
        <v>57</v>
      </c>
    </row>
    <row r="121" spans="1:13" ht="28.2" customHeight="1" x14ac:dyDescent="0.3">
      <c r="A121" s="18" t="s">
        <v>128</v>
      </c>
      <c r="B121" s="19" t="s">
        <v>129</v>
      </c>
      <c r="C121" s="19" t="s">
        <v>12</v>
      </c>
      <c r="D121" s="19" t="s">
        <v>12</v>
      </c>
      <c r="E121" s="19" t="s">
        <v>13</v>
      </c>
      <c r="F121" s="19" t="s">
        <v>14</v>
      </c>
      <c r="G121" s="3">
        <v>46052.987000000001</v>
      </c>
      <c r="H121" s="4">
        <v>49875.33</v>
      </c>
      <c r="I121" s="31">
        <v>42606.28</v>
      </c>
      <c r="J121" s="4">
        <f t="shared" si="2"/>
        <v>-3446.7070000000022</v>
      </c>
      <c r="K121" s="4">
        <f t="shared" si="3"/>
        <v>-7269.0500000000029</v>
      </c>
      <c r="L121" s="31">
        <v>42606.28</v>
      </c>
      <c r="M121" s="31">
        <v>42431.116000000002</v>
      </c>
    </row>
    <row r="122" spans="1:13" ht="14.4" customHeight="1" x14ac:dyDescent="0.3">
      <c r="A122" s="5" t="s">
        <v>69</v>
      </c>
      <c r="B122" s="6" t="s">
        <v>129</v>
      </c>
      <c r="C122" s="6" t="s">
        <v>34</v>
      </c>
      <c r="D122" s="6" t="s">
        <v>12</v>
      </c>
      <c r="E122" s="6" t="s">
        <v>13</v>
      </c>
      <c r="F122" s="6" t="s">
        <v>14</v>
      </c>
      <c r="G122" s="7">
        <v>11566.012000000001</v>
      </c>
      <c r="H122" s="8">
        <v>16897</v>
      </c>
      <c r="I122" s="29">
        <v>11252</v>
      </c>
      <c r="J122" s="8">
        <f t="shared" si="2"/>
        <v>-314.01200000000063</v>
      </c>
      <c r="K122" s="8">
        <f t="shared" si="3"/>
        <v>-5645</v>
      </c>
      <c r="L122" s="29">
        <v>11252</v>
      </c>
      <c r="M122" s="29">
        <v>11252</v>
      </c>
    </row>
    <row r="123" spans="1:13" ht="14.4" customHeight="1" x14ac:dyDescent="0.3">
      <c r="A123" s="20" t="s">
        <v>32</v>
      </c>
      <c r="B123" s="21" t="s">
        <v>129</v>
      </c>
      <c r="C123" s="21" t="s">
        <v>33</v>
      </c>
      <c r="D123" s="21" t="s">
        <v>12</v>
      </c>
      <c r="E123" s="21" t="s">
        <v>13</v>
      </c>
      <c r="F123" s="21" t="s">
        <v>14</v>
      </c>
      <c r="G123" s="7">
        <v>5124</v>
      </c>
      <c r="H123" s="8">
        <v>2091</v>
      </c>
      <c r="I123" s="29">
        <v>0</v>
      </c>
      <c r="J123" s="8">
        <f t="shared" si="2"/>
        <v>-5124</v>
      </c>
      <c r="K123" s="8">
        <f t="shared" si="3"/>
        <v>-2091</v>
      </c>
      <c r="L123" s="29">
        <v>0</v>
      </c>
      <c r="M123" s="29">
        <v>0</v>
      </c>
    </row>
    <row r="124" spans="1:13" ht="27" customHeight="1" x14ac:dyDescent="0.3">
      <c r="A124" s="20" t="s">
        <v>130</v>
      </c>
      <c r="B124" s="21" t="s">
        <v>129</v>
      </c>
      <c r="C124" s="21" t="s">
        <v>131</v>
      </c>
      <c r="D124" s="21" t="s">
        <v>12</v>
      </c>
      <c r="E124" s="21" t="s">
        <v>13</v>
      </c>
      <c r="F124" s="21" t="s">
        <v>14</v>
      </c>
      <c r="G124" s="12">
        <v>29362.975999999999</v>
      </c>
      <c r="H124" s="8">
        <v>30887.33</v>
      </c>
      <c r="I124" s="29">
        <v>31354.280000000002</v>
      </c>
      <c r="J124" s="8">
        <f t="shared" si="2"/>
        <v>1991.3040000000037</v>
      </c>
      <c r="K124" s="8">
        <f t="shared" si="3"/>
        <v>466.95000000000073</v>
      </c>
      <c r="L124" s="29">
        <v>31354.280000000002</v>
      </c>
      <c r="M124" s="29">
        <v>31179.116000000002</v>
      </c>
    </row>
    <row r="125" spans="1:13" x14ac:dyDescent="0.3">
      <c r="A125" s="22" t="s">
        <v>132</v>
      </c>
      <c r="B125" s="23"/>
      <c r="C125" s="23"/>
      <c r="D125" s="23"/>
      <c r="E125" s="23"/>
      <c r="F125" s="23"/>
      <c r="G125" s="32">
        <v>1109308.7080000001</v>
      </c>
      <c r="H125" s="24">
        <v>1327100.544</v>
      </c>
      <c r="I125" s="25">
        <v>1224389.5430000001</v>
      </c>
      <c r="J125" s="4">
        <f t="shared" si="2"/>
        <v>115080.83499999996</v>
      </c>
      <c r="K125" s="4">
        <f t="shared" si="3"/>
        <v>-102711.00099999993</v>
      </c>
      <c r="L125" s="26">
        <v>1234355.344</v>
      </c>
      <c r="M125" s="27">
        <v>1236755.1810000001</v>
      </c>
    </row>
  </sheetData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Приказ 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dcterms:created xsi:type="dcterms:W3CDTF">2022-11-10T06:49:12Z</dcterms:created>
  <dcterms:modified xsi:type="dcterms:W3CDTF">2022-11-23T00:34:51Z</dcterms:modified>
</cp:coreProperties>
</file>