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19\год 2019\Годовой отчет 2019 на Думу\Проект отчета об исполнении бюджета ЧР за 2019\"/>
    </mc:Choice>
  </mc:AlternateContent>
  <bookViews>
    <workbookView xWindow="0" yWindow="0" windowWidth="23040" windowHeight="8832"/>
  </bookViews>
  <sheets>
    <sheet name="Источники" sheetId="2" r:id="rId1"/>
  </sheets>
  <calcPr calcId="152511"/>
</workbook>
</file>

<file path=xl/calcChain.xml><?xml version="1.0" encoding="utf-8"?>
<calcChain xmlns="http://schemas.openxmlformats.org/spreadsheetml/2006/main">
  <c r="G33" i="2" l="1"/>
  <c r="E45" i="2"/>
  <c r="E39" i="2"/>
  <c r="G14" i="2"/>
  <c r="E14" i="2" l="1"/>
  <c r="H14" i="2"/>
  <c r="E16" i="2"/>
  <c r="G16" i="2"/>
  <c r="E18" i="2"/>
  <c r="G19" i="2"/>
  <c r="E20" i="2"/>
  <c r="G20" i="2"/>
  <c r="H20" i="2" s="1"/>
  <c r="H16" i="2" l="1"/>
  <c r="G36" i="2"/>
  <c r="G26" i="2"/>
  <c r="G27" i="2"/>
  <c r="G28" i="2"/>
  <c r="G29" i="2"/>
  <c r="G34" i="2"/>
  <c r="G35" i="2"/>
  <c r="G37" i="2"/>
  <c r="G38" i="2"/>
  <c r="G39" i="2"/>
  <c r="G40" i="2"/>
  <c r="G41" i="2"/>
  <c r="G42" i="2"/>
  <c r="G43" i="2"/>
  <c r="G44" i="2"/>
  <c r="G45" i="2"/>
  <c r="E21" i="2"/>
  <c r="E22" i="2"/>
  <c r="E23" i="2"/>
  <c r="E24" i="2"/>
  <c r="E25" i="2"/>
  <c r="E26" i="2"/>
  <c r="E27" i="2"/>
  <c r="E28" i="2"/>
  <c r="E29" i="2"/>
  <c r="E32" i="2"/>
  <c r="E33" i="2"/>
  <c r="E34" i="2"/>
  <c r="E35" i="2"/>
  <c r="E37" i="2"/>
  <c r="E38" i="2"/>
  <c r="E40" i="2"/>
  <c r="E41" i="2"/>
  <c r="E43" i="2"/>
  <c r="E44" i="2"/>
  <c r="H27" i="2" l="1"/>
  <c r="H26" i="2"/>
  <c r="H33" i="2"/>
  <c r="H29" i="2"/>
  <c r="H28" i="2"/>
</calcChain>
</file>

<file path=xl/sharedStrings.xml><?xml version="1.0" encoding="utf-8"?>
<sst xmlns="http://schemas.openxmlformats.org/spreadsheetml/2006/main" count="122" uniqueCount="74">
  <si>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</si>
  <si>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</si>
  <si>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</si>
  <si>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</si>
  <si>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4</t>
  </si>
  <si>
    <t>5</t>
  </si>
  <si>
    <t>x</t>
  </si>
  <si>
    <t>в том числе:</t>
  </si>
  <si>
    <t>-</t>
  </si>
  <si>
    <t xml:space="preserve">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</si>
  <si>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</si>
  <si>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</si>
  <si>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дефецитов бюджетов</t>
  </si>
  <si>
    <t>из них:</t>
  </si>
  <si>
    <t>00000000000000000000</t>
  </si>
  <si>
    <t>003 00 00 00 00 00 0000 000</t>
  </si>
  <si>
    <t>005 00 00 00 00 00 0000 000</t>
  </si>
  <si>
    <t xml:space="preserve">  Кредиты кредитных организаций в валюте Российской Федерации</t>
  </si>
  <si>
    <t>005 01 02 00 00 00 0000 000</t>
  </si>
  <si>
    <t xml:space="preserve">  Получение кредитов от кредитных организаций в валюте Российской Федерации</t>
  </si>
  <si>
    <t>005 01 02 00 00 00 0000 700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</si>
  <si>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</si>
  <si>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>005 01 02 00 00 05 0000 710</t>
  </si>
  <si>
    <t xml:space="preserve">  Погашение кредитов, предоставленных кредитными организациями в валюте Российской Федерации</t>
  </si>
  <si>
    <t>005 01 02 00 00 00 0000 800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</si>
  <si>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</si>
  <si>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>005 01 02 00 00 05 0000 810</t>
  </si>
  <si>
    <t xml:space="preserve">  Бюджетные кредиты из других бюджетов бюджетной системы Российской Федерации</t>
  </si>
  <si>
    <t>005 01 03 00 00 00 0000 000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</si>
  <si>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</si>
  <si>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005 01 03 01 00 00 0000 000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</si>
  <si>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</si>
  <si>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005 01 03 01 00 00 0000 700</t>
  </si>
  <si>
    <t xml:space="preserve">  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</si>
  <si>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005 01 03 01 00 05 0000 710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</si>
  <si>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</si>
  <si>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</si>
  <si>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</si>
  <si>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</si>
  <si>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</si>
  <si>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</si>
  <si>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</si>
  <si>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</si>
  <si>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>000 08 02 01 00 02 0000 510</t>
  </si>
  <si>
    <t xml:space="preserve">  Увеличение прочих остатков средств бюджетов</t>
  </si>
  <si>
    <t>003 01 05 02 00 00 0000 500</t>
  </si>
  <si>
    <t xml:space="preserve">  Увеличение прочих остатков денежных средств бюджетов</t>
  </si>
  <si>
    <t>003 01 05 02 01 00 0000 510</t>
  </si>
  <si>
    <t xml:space="preserve">  Увеличение прочих остатков денежных средств бюджетов муниципальных районов</t>
  </si>
  <si>
    <t>003 01 05 02 01 05 0000 510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</si>
  <si>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</si>
  <si>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</si>
  <si>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</si>
  <si>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>000 08 02 01 00 02 0000 610</t>
  </si>
  <si>
    <t xml:space="preserve">  Уменьшение прочих остатков средств бюджетов</t>
  </si>
  <si>
    <t>003 01 05 02 00 00 0000 600</t>
  </si>
  <si>
    <t xml:space="preserve">  Уменьшение прочих остатков денежных средств бюджетов</t>
  </si>
  <si>
    <t>003 01 05 02 01 00 0000 610</t>
  </si>
  <si>
    <t xml:space="preserve">  Уменьшение прочих остатков денежных средств бюджетов муниципальных районов</t>
  </si>
  <si>
    <t>003 01 05 02 01 05 0000 610</t>
  </si>
  <si>
    <t>(подпись)</t>
  </si>
  <si>
    <t xml:space="preserve"> </t>
  </si>
  <si>
    <t>тыс. руб.</t>
  </si>
  <si>
    <t>Утвержденные бюджетные назначения/план</t>
  </si>
  <si>
    <t>Исполнено/факт</t>
  </si>
  <si>
    <t>Процент исполнения</t>
  </si>
  <si>
    <t>3</t>
  </si>
  <si>
    <t>от "_____" ___________2020г. № _____ -НПА</t>
  </si>
  <si>
    <t>Приложение 7</t>
  </si>
  <si>
    <t>Показатели</t>
  </si>
  <si>
    <t xml:space="preserve">источников финансирования дефицита бюджета за 2019 год </t>
  </si>
  <si>
    <t xml:space="preserve"> по кодам классификации источников финансирования дефицитов бюджетов</t>
  </si>
  <si>
    <t xml:space="preserve">к решению Думы </t>
  </si>
  <si>
    <t>Черниговского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</si>
</sst>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2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4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0" fontId="1" fillId="0" borderId="1">
      <alignment horizontal="left"/>
    </xf>
    <xf numFmtId="0" fontId="3" fillId="0" borderId="1"/>
    <xf numFmtId="49" fontId="1" fillId="0" borderId="1"/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49" fontId="1" fillId="0" borderId="1"/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1">
      <alignment horizontal="center"/>
    </xf>
    <xf numFmtId="0" fontId="6" fillId="0" borderId="1"/>
    <xf numFmtId="0" fontId="9" fillId="0" borderId="1">
      <alignment horizontal="center"/>
    </xf>
    <xf numFmtId="0" fontId="6" fillId="0" borderId="1"/>
    <xf numFmtId="0" fontId="9" fillId="0" borderId="1">
      <alignment horizontal="center"/>
    </xf>
    <xf numFmtId="0" fontId="3" fillId="0" borderId="1">
      <alignment horizontal="center" wrapText="1"/>
    </xf>
    <xf numFmtId="0" fontId="8" fillId="0" borderId="1"/>
    <xf numFmtId="0" fontId="10" fillId="0" borderId="2"/>
    <xf numFmtId="0" fontId="10" fillId="0" borderId="1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" fillId="0" borderId="13">
      <alignment horizontal="left"/>
    </xf>
  </cellStyleXfs>
  <cellXfs count="12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13" fillId="0" borderId="1" xfId="1" applyNumberFormat="1" applyFont="1" applyProtection="1"/>
    <xf numFmtId="0" fontId="14" fillId="0" borderId="1" xfId="10" applyNumberFormat="1" applyFont="1" applyProtection="1"/>
    <xf numFmtId="0" fontId="14" fillId="0" borderId="6" xfId="11" applyNumberFormat="1" applyFont="1" applyProtection="1">
      <alignment horizontal="right"/>
    </xf>
    <xf numFmtId="49" fontId="13" fillId="0" borderId="2" xfId="81" applyNumberFormat="1" applyFont="1" applyProtection="1">
      <alignment shrinkToFit="1"/>
    </xf>
    <xf numFmtId="0" fontId="13" fillId="0" borderId="11" xfId="100" applyNumberFormat="1" applyFont="1" applyProtection="1">
      <alignment horizontal="left"/>
    </xf>
    <xf numFmtId="0" fontId="13" fillId="0" borderId="31" xfId="101" applyNumberFormat="1" applyFont="1" applyProtection="1">
      <alignment horizontal="left" wrapText="1"/>
    </xf>
    <xf numFmtId="0" fontId="13" fillId="0" borderId="31" xfId="102" applyNumberFormat="1" applyFont="1" applyProtection="1">
      <alignment horizontal="left"/>
    </xf>
    <xf numFmtId="49" fontId="13" fillId="0" borderId="31" xfId="104" applyNumberFormat="1" applyFont="1" applyProtection="1"/>
    <xf numFmtId="49" fontId="13" fillId="0" borderId="31" xfId="105" applyNumberFormat="1" applyFont="1" applyProtection="1"/>
    <xf numFmtId="0" fontId="13" fillId="0" borderId="1" xfId="106" applyNumberFormat="1" applyFont="1" applyProtection="1">
      <alignment horizontal="left"/>
    </xf>
    <xf numFmtId="0" fontId="13" fillId="0" borderId="1" xfId="107" applyNumberFormat="1" applyFont="1" applyProtection="1">
      <alignment horizontal="left" wrapText="1"/>
    </xf>
    <xf numFmtId="0" fontId="13" fillId="0" borderId="1" xfId="108" applyNumberFormat="1" applyFont="1" applyProtection="1">
      <alignment horizontal="left"/>
    </xf>
    <xf numFmtId="49" fontId="13" fillId="0" borderId="1" xfId="110" applyNumberFormat="1" applyFont="1" applyProtection="1"/>
    <xf numFmtId="49" fontId="13" fillId="0" borderId="1" xfId="111" applyNumberFormat="1" applyFont="1" applyProtection="1"/>
    <xf numFmtId="0" fontId="13" fillId="0" borderId="1" xfId="116" applyNumberFormat="1" applyFont="1" applyProtection="1">
      <alignment horizontal="left"/>
    </xf>
    <xf numFmtId="0" fontId="13" fillId="0" borderId="1" xfId="117" applyNumberFormat="1" applyFont="1" applyProtection="1">
      <alignment horizontal="center"/>
    </xf>
    <xf numFmtId="0" fontId="14" fillId="0" borderId="1" xfId="11" applyNumberFormat="1" applyFon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49" fontId="14" fillId="0" borderId="1" xfId="12" applyNumberFormat="1" applyFont="1" applyBorder="1" applyProtection="1">
      <alignment horizontal="center"/>
    </xf>
    <xf numFmtId="0" fontId="4" fillId="0" borderId="1" xfId="9" applyNumberFormat="1" applyBorder="1" applyProtection="1">
      <alignment horizontal="right"/>
    </xf>
    <xf numFmtId="0" fontId="13" fillId="0" borderId="1" xfId="1" applyNumberFormat="1" applyFont="1" applyAlignment="1" applyProtection="1">
      <alignment horizontal="right"/>
    </xf>
    <xf numFmtId="0" fontId="15" fillId="0" borderId="1" xfId="6" applyNumberFormat="1" applyFont="1" applyAlignment="1" applyProtection="1">
      <alignment horizontal="right"/>
    </xf>
    <xf numFmtId="0" fontId="15" fillId="0" borderId="1" xfId="5" applyNumberFormat="1" applyFont="1" applyAlignment="1" applyProtection="1">
      <alignment horizontal="right"/>
    </xf>
    <xf numFmtId="0" fontId="13" fillId="0" borderId="1" xfId="14" applyNumberFormat="1" applyFont="1" applyProtection="1"/>
    <xf numFmtId="0" fontId="13" fillId="0" borderId="13" xfId="33" applyNumberFormat="1" applyFont="1" applyProtection="1">
      <alignment horizontal="center" vertical="center"/>
    </xf>
    <xf numFmtId="0" fontId="13" fillId="0" borderId="4" xfId="34" applyNumberFormat="1" applyFont="1" applyProtection="1">
      <alignment horizontal="center" vertical="center"/>
    </xf>
    <xf numFmtId="0" fontId="13" fillId="0" borderId="4" xfId="50" applyNumberFormat="1" applyFont="1" applyProtection="1">
      <alignment horizontal="center" vertical="center" shrinkToFit="1"/>
    </xf>
    <xf numFmtId="49" fontId="13" fillId="0" borderId="4" xfId="51" applyNumberFormat="1" applyFont="1" applyProtection="1">
      <alignment horizontal="center" vertical="center" shrinkToFit="1"/>
    </xf>
    <xf numFmtId="0" fontId="13" fillId="0" borderId="26" xfId="59" applyNumberFormat="1" applyFont="1" applyProtection="1">
      <alignment horizontal="left" wrapText="1"/>
    </xf>
    <xf numFmtId="0" fontId="13" fillId="0" borderId="2" xfId="77" applyNumberFormat="1" applyFont="1" applyProtection="1">
      <alignment horizontal="left"/>
    </xf>
    <xf numFmtId="49" fontId="13" fillId="0" borderId="2" xfId="78" applyNumberFormat="1" applyFont="1" applyProtection="1">
      <alignment horizontal="left"/>
    </xf>
    <xf numFmtId="0" fontId="13" fillId="0" borderId="2" xfId="79" applyNumberFormat="1" applyFont="1" applyProtection="1">
      <alignment horizontal="center" shrinkToFit="1"/>
    </xf>
    <xf numFmtId="49" fontId="13" fillId="0" borderId="2" xfId="80" applyNumberFormat="1" applyFont="1" applyProtection="1">
      <alignment horizontal="center" vertical="center" shrinkToFit="1"/>
    </xf>
    <xf numFmtId="49" fontId="13" fillId="0" borderId="2" xfId="82" applyNumberFormat="1" applyFont="1" applyProtection="1">
      <alignment horizontal="right"/>
    </xf>
    <xf numFmtId="0" fontId="13" fillId="0" borderId="15" xfId="85" applyNumberFormat="1" applyFont="1" applyProtection="1">
      <alignment horizontal="left" wrapText="1" indent="2"/>
    </xf>
    <xf numFmtId="0" fontId="13" fillId="0" borderId="32" xfId="86" applyNumberFormat="1" applyFont="1" applyProtection="1">
      <alignment horizontal="center" vertical="center" shrinkToFit="1"/>
    </xf>
    <xf numFmtId="49" fontId="13" fillId="0" borderId="13" xfId="87" applyNumberFormat="1" applyFont="1" applyProtection="1">
      <alignment horizontal="center" vertical="center"/>
    </xf>
    <xf numFmtId="165" fontId="13" fillId="0" borderId="13" xfId="88" applyNumberFormat="1" applyFont="1" applyProtection="1">
      <alignment horizontal="right" vertical="center" shrinkToFit="1"/>
    </xf>
    <xf numFmtId="165" fontId="13" fillId="0" borderId="27" xfId="89" applyNumberFormat="1" applyFont="1" applyProtection="1">
      <alignment horizontal="right" vertical="center" shrinkToFit="1"/>
    </xf>
    <xf numFmtId="0" fontId="13" fillId="0" borderId="33" xfId="90" applyNumberFormat="1" applyFont="1" applyProtection="1">
      <alignment horizontal="left" wrapText="1"/>
    </xf>
    <xf numFmtId="4" fontId="13" fillId="0" borderId="13" xfId="91" applyNumberFormat="1" applyFont="1" applyProtection="1">
      <alignment horizontal="right" shrinkToFit="1"/>
    </xf>
    <xf numFmtId="4" fontId="13" fillId="0" borderId="27" xfId="92" applyNumberFormat="1" applyFont="1" applyProtection="1">
      <alignment horizontal="right" shrinkToFit="1"/>
    </xf>
    <xf numFmtId="0" fontId="13" fillId="0" borderId="18" xfId="93" applyNumberFormat="1" applyFont="1" applyProtection="1">
      <alignment horizontal="left" wrapText="1" indent="2"/>
    </xf>
    <xf numFmtId="0" fontId="13" fillId="0" borderId="27" xfId="94" applyNumberFormat="1" applyFont="1" applyProtection="1">
      <alignment wrapText="1"/>
    </xf>
    <xf numFmtId="0" fontId="13" fillId="0" borderId="27" xfId="95" applyNumberFormat="1" applyFont="1" applyProtection="1"/>
    <xf numFmtId="0" fontId="13" fillId="2" borderId="27" xfId="96" applyNumberFormat="1" applyFont="1" applyProtection="1">
      <alignment wrapText="1"/>
    </xf>
    <xf numFmtId="0" fontId="13" fillId="2" borderId="26" xfId="97" applyNumberFormat="1" applyFont="1" applyProtection="1">
      <alignment horizontal="left" wrapText="1"/>
    </xf>
    <xf numFmtId="49" fontId="13" fillId="0" borderId="27" xfId="98" applyNumberFormat="1" applyFont="1" applyProtection="1">
      <alignment horizontal="center" shrinkToFit="1"/>
    </xf>
    <xf numFmtId="49" fontId="13" fillId="0" borderId="13" xfId="99" applyNumberFormat="1" applyFont="1" applyProtection="1">
      <alignment horizontal="center" vertical="center" shrinkToFit="1"/>
    </xf>
    <xf numFmtId="0" fontId="13" fillId="0" borderId="31" xfId="103" applyNumberFormat="1" applyFont="1" applyProtection="1"/>
    <xf numFmtId="0" fontId="13" fillId="0" borderId="1" xfId="109" applyNumberFormat="1" applyFont="1" applyProtection="1"/>
    <xf numFmtId="0" fontId="13" fillId="0" borderId="1" xfId="16" applyNumberFormat="1" applyFont="1" applyProtection="1">
      <alignment horizontal="left"/>
    </xf>
    <xf numFmtId="0" fontId="13" fillId="0" borderId="1" xfId="112" applyNumberFormat="1" applyFont="1" applyProtection="1">
      <alignment horizontal="center" wrapText="1"/>
    </xf>
    <xf numFmtId="0" fontId="13" fillId="0" borderId="1" xfId="114" applyNumberFormat="1" applyFont="1" applyProtection="1">
      <alignment horizontal="center"/>
    </xf>
    <xf numFmtId="0" fontId="13" fillId="0" borderId="11" xfId="115" applyNumberFormat="1" applyFont="1" applyProtection="1">
      <alignment horizontal="center"/>
    </xf>
    <xf numFmtId="0" fontId="13" fillId="0" borderId="1" xfId="118" applyNumberFormat="1" applyFont="1" applyProtection="1">
      <alignment horizontal="left"/>
    </xf>
    <xf numFmtId="49" fontId="13" fillId="0" borderId="1" xfId="120" applyNumberFormat="1" applyFont="1" applyProtection="1">
      <alignment horizontal="left"/>
    </xf>
    <xf numFmtId="49" fontId="13" fillId="0" borderId="1" xfId="121" applyNumberFormat="1" applyFont="1" applyProtection="1">
      <alignment horizontal="center" wrapText="1"/>
    </xf>
    <xf numFmtId="0" fontId="13" fillId="0" borderId="1" xfId="73" applyNumberFormat="1" applyFont="1" applyProtection="1">
      <alignment wrapText="1"/>
    </xf>
    <xf numFmtId="0" fontId="13" fillId="0" borderId="2" xfId="113" applyNumberFormat="1" applyFont="1" applyProtection="1">
      <alignment horizontal="center" wrapText="1"/>
    </xf>
    <xf numFmtId="0" fontId="13" fillId="0" borderId="11" xfId="123" applyNumberFormat="1" applyFont="1" applyProtection="1">
      <alignment horizontal="center"/>
    </xf>
    <xf numFmtId="0" fontId="13" fillId="0" borderId="1" xfId="124" applyNumberFormat="1" applyFont="1" applyProtection="1"/>
    <xf numFmtId="0" fontId="13" fillId="0" borderId="1" xfId="125" applyNumberFormat="1" applyFont="1" applyProtection="1">
      <alignment horizontal="center"/>
    </xf>
    <xf numFmtId="0" fontId="13" fillId="0" borderId="1" xfId="126" applyNumberFormat="1" applyFont="1" applyProtection="1"/>
    <xf numFmtId="0" fontId="13" fillId="0" borderId="1" xfId="127" applyNumberFormat="1" applyFont="1" applyProtection="1">
      <alignment horizontal="center"/>
    </xf>
    <xf numFmtId="0" fontId="13" fillId="0" borderId="1" xfId="10" applyNumberFormat="1" applyFont="1" applyProtection="1"/>
    <xf numFmtId="0" fontId="13" fillId="0" borderId="1" xfId="128" applyNumberFormat="1" applyFont="1" applyProtection="1">
      <alignment horizontal="center" wrapText="1"/>
    </xf>
    <xf numFmtId="0" fontId="13" fillId="0" borderId="2" xfId="130" applyNumberFormat="1" applyFont="1" applyProtection="1"/>
    <xf numFmtId="0" fontId="1" fillId="0" borderId="1" xfId="114" applyNumberFormat="1" applyFont="1" applyProtection="1">
      <alignment horizontal="center"/>
    </xf>
    <xf numFmtId="0" fontId="1" fillId="0" borderId="11" xfId="115" applyNumberFormat="1" applyFont="1" applyProtection="1">
      <alignment horizontal="center"/>
    </xf>
    <xf numFmtId="0" fontId="18" fillId="0" borderId="1" xfId="14" applyNumberFormat="1" applyFont="1" applyProtection="1"/>
    <xf numFmtId="0" fontId="19" fillId="0" borderId="1" xfId="129" applyNumberFormat="1" applyFont="1" applyProtection="1"/>
    <xf numFmtId="0" fontId="1" fillId="0" borderId="1" xfId="115" applyFont="1" applyBorder="1">
      <alignment horizontal="center"/>
    </xf>
    <xf numFmtId="0" fontId="13" fillId="0" borderId="1" xfId="113" applyFont="1" applyBorder="1">
      <alignment horizontal="center" wrapText="1"/>
    </xf>
    <xf numFmtId="0" fontId="13" fillId="0" borderId="1" xfId="14" applyNumberFormat="1" applyFont="1" applyBorder="1" applyProtection="1"/>
    <xf numFmtId="0" fontId="13" fillId="0" borderId="1" xfId="115" applyFont="1" applyBorder="1">
      <alignment horizontal="center"/>
    </xf>
    <xf numFmtId="49" fontId="13" fillId="0" borderId="1" xfId="119" applyNumberFormat="1" applyFont="1" applyBorder="1" applyProtection="1"/>
    <xf numFmtId="49" fontId="13" fillId="0" borderId="1" xfId="75" applyNumberFormat="1" applyFont="1" applyBorder="1" applyProtection="1">
      <alignment horizontal="center"/>
    </xf>
    <xf numFmtId="0" fontId="13" fillId="0" borderId="1" xfId="3" applyFont="1" applyBorder="1">
      <alignment horizontal="center"/>
    </xf>
    <xf numFmtId="0" fontId="13" fillId="0" borderId="1" xfId="114" applyNumberFormat="1" applyFont="1" applyBorder="1" applyProtection="1">
      <alignment horizontal="center"/>
    </xf>
    <xf numFmtId="0" fontId="13" fillId="0" borderId="1" xfId="123" applyFont="1" applyBorder="1">
      <alignment horizontal="center"/>
    </xf>
    <xf numFmtId="0" fontId="13" fillId="0" borderId="1" xfId="125" applyNumberFormat="1" applyFont="1" applyBorder="1" applyProtection="1">
      <alignment horizontal="center"/>
    </xf>
    <xf numFmtId="0" fontId="13" fillId="0" borderId="1" xfId="10" applyNumberFormat="1" applyFont="1" applyBorder="1" applyProtection="1"/>
    <xf numFmtId="0" fontId="13" fillId="0" borderId="1" xfId="129" applyNumberFormat="1" applyFont="1" applyBorder="1" applyProtection="1"/>
    <xf numFmtId="0" fontId="0" fillId="0" borderId="1" xfId="0" applyBorder="1" applyAlignment="1">
      <alignment horizontal="right"/>
    </xf>
    <xf numFmtId="0" fontId="20" fillId="0" borderId="1" xfId="2" applyNumberFormat="1" applyFont="1" applyProtection="1">
      <alignment horizontal="center"/>
    </xf>
    <xf numFmtId="0" fontId="20" fillId="0" borderId="1" xfId="2" applyFont="1">
      <alignment horizontal="center"/>
    </xf>
    <xf numFmtId="0" fontId="20" fillId="0" borderId="1" xfId="1" applyNumberFormat="1" applyFont="1" applyProtection="1"/>
    <xf numFmtId="0" fontId="15" fillId="0" borderId="27" xfId="65" applyNumberFormat="1" applyFont="1" applyProtection="1">
      <alignment horizontal="left" wrapText="1"/>
    </xf>
    <xf numFmtId="0" fontId="15" fillId="0" borderId="16" xfId="83" applyNumberFormat="1" applyFont="1" applyProtection="1">
      <alignment horizontal="center" vertical="center" shrinkToFit="1"/>
    </xf>
    <xf numFmtId="49" fontId="15" fillId="0" borderId="17" xfId="84" applyNumberFormat="1" applyFont="1" applyProtection="1">
      <alignment horizontal="center" vertical="center"/>
    </xf>
    <xf numFmtId="4" fontId="15" fillId="0" borderId="17" xfId="39" applyNumberFormat="1" applyFont="1" applyProtection="1">
      <alignment horizontal="right" shrinkToFit="1"/>
    </xf>
    <xf numFmtId="4" fontId="15" fillId="0" borderId="24" xfId="54" applyNumberFormat="1" applyFont="1" applyProtection="1">
      <alignment horizontal="right" shrinkToFit="1"/>
    </xf>
    <xf numFmtId="0" fontId="16" fillId="0" borderId="1" xfId="0" applyFont="1" applyBorder="1" applyAlignment="1" applyProtection="1">
      <alignment horizontal="right"/>
      <protection locked="0"/>
    </xf>
    <xf numFmtId="0" fontId="17" fillId="0" borderId="1" xfId="0" applyFont="1" applyBorder="1" applyAlignment="1">
      <alignment horizontal="right"/>
    </xf>
    <xf numFmtId="0" fontId="13" fillId="0" borderId="1" xfId="8" applyNumberFormat="1" applyFont="1" applyBorder="1" applyAlignment="1" applyProtection="1">
      <alignment horizontal="right"/>
    </xf>
    <xf numFmtId="0" fontId="13" fillId="0" borderId="1" xfId="3" applyNumberFormat="1" applyFont="1" applyBorder="1" applyAlignment="1" applyProtection="1">
      <alignment horizontal="right"/>
    </xf>
    <xf numFmtId="0" fontId="0" fillId="0" borderId="1" xfId="0" applyBorder="1" applyAlignment="1">
      <alignment horizontal="right"/>
    </xf>
    <xf numFmtId="0" fontId="13" fillId="0" borderId="1" xfId="3" applyNumberFormat="1" applyFont="1" applyBorder="1" applyProtection="1">
      <alignment horizontal="center"/>
    </xf>
    <xf numFmtId="0" fontId="13" fillId="0" borderId="1" xfId="3" applyFont="1" applyBorder="1">
      <alignment horizontal="center"/>
    </xf>
    <xf numFmtId="0" fontId="13" fillId="0" borderId="1" xfId="123" applyNumberFormat="1" applyFont="1" applyBorder="1" applyProtection="1">
      <alignment horizontal="center"/>
    </xf>
    <xf numFmtId="0" fontId="13" fillId="0" borderId="1" xfId="123" applyFont="1" applyBorder="1">
      <alignment horizontal="center"/>
    </xf>
    <xf numFmtId="0" fontId="13" fillId="0" borderId="13" xfId="29" applyNumberFormat="1" applyFont="1" applyProtection="1">
      <alignment horizontal="center" vertical="top" wrapText="1"/>
    </xf>
    <xf numFmtId="0" fontId="13" fillId="0" borderId="13" xfId="29" applyFont="1">
      <alignment horizontal="center" vertical="top" wrapText="1"/>
    </xf>
    <xf numFmtId="0" fontId="13" fillId="0" borderId="20" xfId="29" applyNumberFormat="1" applyFont="1" applyBorder="1" applyProtection="1">
      <alignment horizontal="center" vertical="top" wrapText="1"/>
    </xf>
    <xf numFmtId="0" fontId="13" fillId="0" borderId="34" xfId="29" applyNumberFormat="1" applyFont="1" applyBorder="1" applyProtection="1">
      <alignment horizontal="center" vertical="top" wrapText="1"/>
    </xf>
    <xf numFmtId="0" fontId="20" fillId="0" borderId="1" xfId="2" applyNumberFormat="1" applyFont="1" applyProtection="1">
      <alignment horizontal="center"/>
    </xf>
    <xf numFmtId="0" fontId="20" fillId="0" borderId="1" xfId="2" applyFont="1">
      <alignment horizontal="center"/>
    </xf>
    <xf numFmtId="0" fontId="13" fillId="0" borderId="1" xfId="113" applyNumberFormat="1" applyFont="1" applyBorder="1" applyProtection="1">
      <alignment horizontal="center" wrapText="1"/>
    </xf>
    <xf numFmtId="0" fontId="13" fillId="0" borderId="1" xfId="113" applyFont="1" applyBorder="1">
      <alignment horizontal="center" wrapText="1"/>
    </xf>
    <xf numFmtId="0" fontId="1" fillId="0" borderId="1" xfId="115" applyNumberFormat="1" applyFont="1" applyBorder="1" applyProtection="1">
      <alignment horizontal="center"/>
    </xf>
    <xf numFmtId="0" fontId="1" fillId="0" borderId="1" xfId="115" applyFont="1" applyBorder="1">
      <alignment horizontal="center"/>
    </xf>
    <xf numFmtId="49" fontId="13" fillId="0" borderId="35" xfId="35" applyFont="1" applyBorder="1" applyAlignment="1" applyProtection="1">
      <alignment horizontal="center" vertical="top" wrapText="1"/>
    </xf>
    <xf numFmtId="49" fontId="13" fillId="0" borderId="13" xfId="35" applyFont="1" applyBorder="1" applyAlignment="1" applyProtection="1">
      <alignment horizontal="center" vertical="top" wrapText="1"/>
      <protection locked="0"/>
    </xf>
    <xf numFmtId="49" fontId="13" fillId="0" borderId="35" xfId="30" applyNumberFormat="1" applyFont="1" applyBorder="1" applyProtection="1">
      <alignment horizontal="center" vertical="top" wrapText="1"/>
    </xf>
    <xf numFmtId="49" fontId="13" fillId="0" borderId="13" xfId="30" applyFont="1" applyBorder="1">
      <alignment horizontal="center" vertical="top" wrapText="1"/>
    </xf>
    <xf numFmtId="49" fontId="13" fillId="0" borderId="36" xfId="30" applyFont="1" applyBorder="1">
      <alignment horizontal="center" vertical="top" wrapText="1"/>
    </xf>
    <xf numFmtId="0" fontId="13" fillId="0" borderId="1" xfId="115" applyNumberFormat="1" applyFont="1" applyBorder="1" applyProtection="1">
      <alignment horizontal="center"/>
    </xf>
    <xf numFmtId="0" fontId="13" fillId="0" borderId="1" xfId="115" applyFont="1" applyBorder="1">
      <alignment horizontal="center"/>
    </xf>
    <xf numFmtId="0" fontId="13" fillId="0" borderId="1" xfId="122" applyNumberFormat="1" applyFont="1" applyBorder="1" applyProtection="1">
      <alignment horizontal="center"/>
    </xf>
    <xf numFmtId="0" fontId="13" fillId="0" borderId="1" xfId="122" applyFont="1" applyBorder="1">
      <alignment horizontal="center"/>
    </xf>
    <xf numFmtId="0" fontId="13" fillId="0" borderId="35" xfId="29" applyNumberFormat="1" applyFont="1" applyBorder="1" applyProtection="1">
      <alignment horizontal="center" vertical="top" wrapText="1"/>
    </xf>
    <xf numFmtId="0" fontId="13" fillId="0" borderId="13" xfId="29" applyFont="1" applyBorder="1" applyProtection="1">
      <alignment horizontal="center" vertical="top" wrapText="1"/>
      <protection locked="0"/>
    </xf>
  </cellXfs>
  <cellStyles count="142">
    <cellStyle name="br" xfId="137"/>
    <cellStyle name="col" xfId="136"/>
    <cellStyle name="st140" xfId="133"/>
    <cellStyle name="style0" xfId="138"/>
    <cellStyle name="td" xfId="139"/>
    <cellStyle name="tr" xfId="135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6"/>
    <cellStyle name="xl124" xfId="114"/>
    <cellStyle name="xl125" xfId="116"/>
    <cellStyle name="xl126" xfId="120"/>
    <cellStyle name="xl127" xfId="129"/>
    <cellStyle name="xl128" xfId="132"/>
    <cellStyle name="xl129" xfId="134"/>
    <cellStyle name="xl130" xfId="101"/>
    <cellStyle name="xl131" xfId="107"/>
    <cellStyle name="xl132" xfId="112"/>
    <cellStyle name="xl133" xfId="115"/>
    <cellStyle name="xl134" xfId="117"/>
    <cellStyle name="xl135" xfId="121"/>
    <cellStyle name="xl136" xfId="113"/>
    <cellStyle name="xl137" xfId="123"/>
    <cellStyle name="xl138" xfId="125"/>
    <cellStyle name="xl139" xfId="127"/>
    <cellStyle name="xl140" xfId="128"/>
    <cellStyle name="xl141" xfId="130"/>
    <cellStyle name="xl142" xfId="102"/>
    <cellStyle name="xl143" xfId="108"/>
    <cellStyle name="xl144" xfId="118"/>
    <cellStyle name="xl145" xfId="124"/>
    <cellStyle name="xl146" xfId="126"/>
    <cellStyle name="xl147" xfId="103"/>
    <cellStyle name="xl148" xfId="109"/>
    <cellStyle name="xl149" xfId="119"/>
    <cellStyle name="xl150" xfId="104"/>
    <cellStyle name="xl151" xfId="110"/>
    <cellStyle name="xl152" xfId="105"/>
    <cellStyle name="xl153" xfId="111"/>
    <cellStyle name="xl154" xfId="122"/>
    <cellStyle name="xl155" xfId="141"/>
    <cellStyle name="xl21" xfId="140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31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topLeftCell="A4" zoomScaleNormal="100" zoomScaleSheetLayoutView="100" workbookViewId="0">
      <selection activeCell="K33" sqref="K33"/>
    </sheetView>
  </sheetViews>
  <sheetFormatPr defaultRowHeight="14.4" x14ac:dyDescent="0.3"/>
  <cols>
    <col min="1" max="1" width="50.77734375" style="1" customWidth="1"/>
    <col min="2" max="2" width="12.88671875" style="1" hidden="1" customWidth="1"/>
    <col min="3" max="3" width="24.6640625" style="1" customWidth="1"/>
    <col min="4" max="4" width="19.33203125" style="1" hidden="1" customWidth="1"/>
    <col min="5" max="5" width="14.33203125" style="1" customWidth="1"/>
    <col min="6" max="6" width="19.33203125" style="1" hidden="1" customWidth="1"/>
    <col min="7" max="7" width="14" style="1" customWidth="1"/>
    <col min="8" max="8" width="12.33203125" style="1" customWidth="1"/>
    <col min="9" max="9" width="8.88671875" style="1" hidden="1" customWidth="1"/>
    <col min="10" max="16384" width="8.88671875" style="1"/>
  </cols>
  <sheetData>
    <row r="1" spans="1:12" ht="12" customHeight="1" x14ac:dyDescent="0.3">
      <c r="A1" s="24"/>
      <c r="B1" s="24"/>
      <c r="C1" s="24"/>
      <c r="D1" s="24"/>
      <c r="E1" s="24"/>
      <c r="F1" s="24"/>
      <c r="G1" s="97" t="s">
        <v>68</v>
      </c>
      <c r="H1" s="98"/>
      <c r="I1" s="2"/>
    </row>
    <row r="2" spans="1:12" ht="12" customHeight="1" x14ac:dyDescent="0.3">
      <c r="A2" s="24"/>
      <c r="B2" s="24"/>
      <c r="C2" s="100" t="s">
        <v>72</v>
      </c>
      <c r="D2" s="101"/>
      <c r="E2" s="101"/>
      <c r="F2" s="101"/>
      <c r="G2" s="101"/>
      <c r="H2" s="101"/>
      <c r="I2" s="88"/>
      <c r="J2" s="88"/>
      <c r="K2" s="88"/>
      <c r="L2" s="88"/>
    </row>
    <row r="3" spans="1:12" ht="14.1" customHeight="1" x14ac:dyDescent="0.3">
      <c r="A3" s="100" t="s">
        <v>73</v>
      </c>
      <c r="B3" s="101"/>
      <c r="C3" s="101"/>
      <c r="D3" s="101"/>
      <c r="E3" s="101"/>
      <c r="F3" s="101"/>
      <c r="G3" s="101"/>
      <c r="H3" s="101"/>
      <c r="I3" s="3"/>
    </row>
    <row r="4" spans="1:12" ht="14.1" customHeight="1" x14ac:dyDescent="0.3">
      <c r="A4" s="26"/>
      <c r="B4" s="26"/>
      <c r="C4" s="25"/>
      <c r="D4" s="25"/>
      <c r="E4" s="99" t="s">
        <v>67</v>
      </c>
      <c r="F4" s="98"/>
      <c r="G4" s="98"/>
      <c r="H4" s="98"/>
      <c r="I4" s="23"/>
    </row>
    <row r="5" spans="1:12" ht="14.1" customHeight="1" x14ac:dyDescent="0.3">
      <c r="A5" s="4"/>
      <c r="B5" s="5"/>
      <c r="C5" s="4"/>
      <c r="D5" s="4"/>
      <c r="E5" s="4"/>
      <c r="F5" s="6"/>
      <c r="G5" s="20"/>
      <c r="H5" s="22"/>
      <c r="I5" s="21"/>
    </row>
    <row r="6" spans="1:12" ht="14.1" customHeight="1" x14ac:dyDescent="0.3">
      <c r="A6" s="4"/>
      <c r="B6" s="5"/>
      <c r="C6" s="91" t="s">
        <v>69</v>
      </c>
      <c r="D6" s="4"/>
      <c r="E6" s="4"/>
      <c r="F6" s="6"/>
      <c r="G6" s="20"/>
      <c r="H6" s="22"/>
      <c r="I6" s="21"/>
    </row>
    <row r="7" spans="1:12" ht="15.6" x14ac:dyDescent="0.3">
      <c r="A7" s="110" t="s">
        <v>70</v>
      </c>
      <c r="B7" s="111"/>
      <c r="C7" s="111"/>
      <c r="D7" s="111"/>
      <c r="E7" s="111"/>
      <c r="F7" s="111"/>
      <c r="G7" s="111"/>
      <c r="H7" s="111"/>
    </row>
    <row r="8" spans="1:12" ht="15.6" x14ac:dyDescent="0.3">
      <c r="A8" s="89"/>
      <c r="B8" s="90"/>
      <c r="C8" s="90" t="s">
        <v>71</v>
      </c>
      <c r="D8" s="90"/>
      <c r="E8" s="90"/>
      <c r="F8" s="90"/>
      <c r="G8" s="90"/>
      <c r="H8" s="90"/>
    </row>
    <row r="9" spans="1:12" x14ac:dyDescent="0.3">
      <c r="A9" s="33"/>
      <c r="B9" s="34"/>
      <c r="C9" s="35"/>
      <c r="D9" s="36"/>
      <c r="E9" s="36"/>
      <c r="F9" s="7"/>
      <c r="G9" s="7"/>
      <c r="H9" s="37" t="s">
        <v>62</v>
      </c>
    </row>
    <row r="10" spans="1:12" ht="14.4" customHeight="1" x14ac:dyDescent="0.3">
      <c r="A10" s="106" t="s">
        <v>0</v>
      </c>
      <c r="B10" s="108" t="s">
        <v>1</v>
      </c>
      <c r="C10" s="106" t="s">
        <v>10</v>
      </c>
      <c r="D10" s="106" t="s">
        <v>2</v>
      </c>
      <c r="E10" s="116" t="s">
        <v>63</v>
      </c>
      <c r="F10" s="118" t="s">
        <v>3</v>
      </c>
      <c r="G10" s="116" t="s">
        <v>64</v>
      </c>
      <c r="H10" s="125" t="s">
        <v>65</v>
      </c>
    </row>
    <row r="11" spans="1:12" x14ac:dyDescent="0.3">
      <c r="A11" s="107"/>
      <c r="B11" s="109"/>
      <c r="C11" s="107"/>
      <c r="D11" s="107"/>
      <c r="E11" s="117"/>
      <c r="F11" s="119"/>
      <c r="G11" s="117"/>
      <c r="H11" s="126"/>
    </row>
    <row r="12" spans="1:12" x14ac:dyDescent="0.3">
      <c r="A12" s="107"/>
      <c r="B12" s="109"/>
      <c r="C12" s="107"/>
      <c r="D12" s="107"/>
      <c r="E12" s="117"/>
      <c r="F12" s="120"/>
      <c r="G12" s="117"/>
      <c r="H12" s="126"/>
    </row>
    <row r="13" spans="1:12" ht="15" thickBot="1" x14ac:dyDescent="0.35">
      <c r="A13" s="28">
        <v>1</v>
      </c>
      <c r="B13" s="29">
        <v>2</v>
      </c>
      <c r="C13" s="30">
        <v>2</v>
      </c>
      <c r="D13" s="31" t="s">
        <v>4</v>
      </c>
      <c r="E13" s="31" t="s">
        <v>66</v>
      </c>
      <c r="F13" s="31" t="s">
        <v>5</v>
      </c>
      <c r="G13" s="31" t="s">
        <v>4</v>
      </c>
      <c r="H13" s="31" t="s">
        <v>5</v>
      </c>
    </row>
    <row r="14" spans="1:12" x14ac:dyDescent="0.3">
      <c r="A14" s="92" t="s">
        <v>11</v>
      </c>
      <c r="B14" s="93">
        <v>500</v>
      </c>
      <c r="C14" s="94" t="s">
        <v>6</v>
      </c>
      <c r="D14" s="95">
        <v>14651796.800000001</v>
      </c>
      <c r="E14" s="95">
        <f>D14/1000</f>
        <v>14651.7968</v>
      </c>
      <c r="F14" s="95">
        <v>3934006.31</v>
      </c>
      <c r="G14" s="95">
        <f>F14/1000-0.01</f>
        <v>3933.99631</v>
      </c>
      <c r="H14" s="96">
        <f>G14/E14*100</f>
        <v>26.849924031160466</v>
      </c>
    </row>
    <row r="15" spans="1:12" ht="0.6" customHeight="1" x14ac:dyDescent="0.3">
      <c r="A15" s="38" t="s">
        <v>7</v>
      </c>
      <c r="B15" s="39"/>
      <c r="C15" s="40"/>
      <c r="D15" s="41"/>
      <c r="E15" s="41"/>
      <c r="F15" s="41"/>
      <c r="G15" s="41"/>
      <c r="H15" s="42"/>
    </row>
    <row r="16" spans="1:12" ht="27" hidden="1" x14ac:dyDescent="0.3">
      <c r="A16" s="43" t="s">
        <v>12</v>
      </c>
      <c r="B16" s="39">
        <v>520</v>
      </c>
      <c r="C16" s="40" t="s">
        <v>6</v>
      </c>
      <c r="D16" s="44">
        <v>10435404</v>
      </c>
      <c r="E16" s="44">
        <f>D16/1000</f>
        <v>10435.404</v>
      </c>
      <c r="F16" s="44">
        <v>10000000</v>
      </c>
      <c r="G16" s="44">
        <f>F16/1000</f>
        <v>10000</v>
      </c>
      <c r="H16" s="45">
        <f>G16/E16*100</f>
        <v>95.827626798157496</v>
      </c>
    </row>
    <row r="17" spans="1:8" hidden="1" x14ac:dyDescent="0.3">
      <c r="A17" s="46" t="s">
        <v>13</v>
      </c>
      <c r="B17" s="39"/>
      <c r="C17" s="40"/>
      <c r="D17" s="41"/>
      <c r="E17" s="41"/>
      <c r="F17" s="41"/>
      <c r="G17" s="41"/>
      <c r="H17" s="45"/>
    </row>
    <row r="18" spans="1:8" hidden="1" x14ac:dyDescent="0.3">
      <c r="A18" s="43"/>
      <c r="B18" s="39">
        <v>500</v>
      </c>
      <c r="C18" s="40" t="s">
        <v>14</v>
      </c>
      <c r="D18" s="44">
        <v>4216392.8</v>
      </c>
      <c r="E18" s="44">
        <f>D18/1000</f>
        <v>4216.3927999999996</v>
      </c>
      <c r="F18" s="44" t="s">
        <v>8</v>
      </c>
      <c r="G18" s="44" t="s">
        <v>8</v>
      </c>
      <c r="H18" s="45" t="s">
        <v>8</v>
      </c>
    </row>
    <row r="19" spans="1:8" hidden="1" x14ac:dyDescent="0.3">
      <c r="A19" s="32" t="s">
        <v>9</v>
      </c>
      <c r="B19" s="39">
        <v>500</v>
      </c>
      <c r="C19" s="40" t="s">
        <v>15</v>
      </c>
      <c r="D19" s="44" t="s">
        <v>8</v>
      </c>
      <c r="E19" s="44" t="s">
        <v>8</v>
      </c>
      <c r="F19" s="44">
        <v>-6065993.6900000004</v>
      </c>
      <c r="G19" s="44">
        <f>F19/1000</f>
        <v>-6065.9936900000002</v>
      </c>
      <c r="H19" s="45" t="s">
        <v>8</v>
      </c>
    </row>
    <row r="20" spans="1:8" hidden="1" x14ac:dyDescent="0.3">
      <c r="A20" s="32" t="s">
        <v>9</v>
      </c>
      <c r="B20" s="39">
        <v>500</v>
      </c>
      <c r="C20" s="40" t="s">
        <v>16</v>
      </c>
      <c r="D20" s="44">
        <v>10435404</v>
      </c>
      <c r="E20" s="44">
        <f t="shared" ref="E20:E45" si="0">D20/1000</f>
        <v>10435.404</v>
      </c>
      <c r="F20" s="44">
        <v>10000000</v>
      </c>
      <c r="G20" s="44">
        <f>F20/1000</f>
        <v>10000</v>
      </c>
      <c r="H20" s="45">
        <f t="shared" ref="H20:H33" si="1">G20/E20*100</f>
        <v>95.827626798157496</v>
      </c>
    </row>
    <row r="21" spans="1:8" ht="27" x14ac:dyDescent="0.3">
      <c r="A21" s="32" t="s">
        <v>17</v>
      </c>
      <c r="B21" s="39">
        <v>520</v>
      </c>
      <c r="C21" s="40" t="s">
        <v>18</v>
      </c>
      <c r="D21" s="44">
        <v>435404</v>
      </c>
      <c r="E21" s="44">
        <f t="shared" si="0"/>
        <v>435.404</v>
      </c>
      <c r="F21" s="44" t="s">
        <v>8</v>
      </c>
      <c r="G21" s="44" t="s">
        <v>8</v>
      </c>
      <c r="H21" s="44" t="s">
        <v>8</v>
      </c>
    </row>
    <row r="22" spans="1:8" ht="0.6" customHeight="1" x14ac:dyDescent="0.3">
      <c r="A22" s="32" t="s">
        <v>19</v>
      </c>
      <c r="B22" s="39">
        <v>520</v>
      </c>
      <c r="C22" s="40" t="s">
        <v>20</v>
      </c>
      <c r="D22" s="44">
        <v>1135404</v>
      </c>
      <c r="E22" s="44">
        <f t="shared" si="0"/>
        <v>1135.404</v>
      </c>
      <c r="F22" s="44" t="s">
        <v>8</v>
      </c>
      <c r="G22" s="44" t="s">
        <v>8</v>
      </c>
      <c r="H22" s="44" t="s">
        <v>8</v>
      </c>
    </row>
    <row r="23" spans="1:8" ht="27" x14ac:dyDescent="0.3">
      <c r="A23" s="32" t="s">
        <v>21</v>
      </c>
      <c r="B23" s="39">
        <v>520</v>
      </c>
      <c r="C23" s="40" t="s">
        <v>22</v>
      </c>
      <c r="D23" s="44">
        <v>1135404</v>
      </c>
      <c r="E23" s="44">
        <f t="shared" si="0"/>
        <v>1135.404</v>
      </c>
      <c r="F23" s="44" t="s">
        <v>8</v>
      </c>
      <c r="G23" s="44" t="s">
        <v>8</v>
      </c>
      <c r="H23" s="44" t="s">
        <v>8</v>
      </c>
    </row>
    <row r="24" spans="1:8" ht="27" hidden="1" x14ac:dyDescent="0.3">
      <c r="A24" s="32" t="s">
        <v>23</v>
      </c>
      <c r="B24" s="39">
        <v>520</v>
      </c>
      <c r="C24" s="40" t="s">
        <v>24</v>
      </c>
      <c r="D24" s="44">
        <v>-700000</v>
      </c>
      <c r="E24" s="44">
        <f t="shared" si="0"/>
        <v>-700</v>
      </c>
      <c r="F24" s="44" t="s">
        <v>8</v>
      </c>
      <c r="G24" s="44" t="s">
        <v>8</v>
      </c>
      <c r="H24" s="44" t="s">
        <v>8</v>
      </c>
    </row>
    <row r="25" spans="1:8" ht="27" x14ac:dyDescent="0.3">
      <c r="A25" s="32" t="s">
        <v>25</v>
      </c>
      <c r="B25" s="39">
        <v>520</v>
      </c>
      <c r="C25" s="40" t="s">
        <v>26</v>
      </c>
      <c r="D25" s="44">
        <v>-700000</v>
      </c>
      <c r="E25" s="44">
        <f t="shared" si="0"/>
        <v>-700</v>
      </c>
      <c r="F25" s="44" t="s">
        <v>8</v>
      </c>
      <c r="G25" s="44" t="s">
        <v>8</v>
      </c>
      <c r="H25" s="44" t="s">
        <v>8</v>
      </c>
    </row>
    <row r="26" spans="1:8" ht="26.4" customHeight="1" x14ac:dyDescent="0.3">
      <c r="A26" s="32" t="s">
        <v>27</v>
      </c>
      <c r="B26" s="39">
        <v>520</v>
      </c>
      <c r="C26" s="40" t="s">
        <v>28</v>
      </c>
      <c r="D26" s="44">
        <v>10000000</v>
      </c>
      <c r="E26" s="44">
        <f t="shared" si="0"/>
        <v>10000</v>
      </c>
      <c r="F26" s="44">
        <v>10000000</v>
      </c>
      <c r="G26" s="44">
        <f t="shared" ref="G26:G45" si="2">F26/1000</f>
        <v>10000</v>
      </c>
      <c r="H26" s="45">
        <f t="shared" si="1"/>
        <v>100</v>
      </c>
    </row>
    <row r="27" spans="1:8" ht="40.200000000000003" hidden="1" customHeight="1" x14ac:dyDescent="0.3">
      <c r="A27" s="32" t="s">
        <v>29</v>
      </c>
      <c r="B27" s="39">
        <v>520</v>
      </c>
      <c r="C27" s="40" t="s">
        <v>30</v>
      </c>
      <c r="D27" s="44">
        <v>10000000</v>
      </c>
      <c r="E27" s="44">
        <f t="shared" si="0"/>
        <v>10000</v>
      </c>
      <c r="F27" s="44">
        <v>10000000</v>
      </c>
      <c r="G27" s="44">
        <f t="shared" si="2"/>
        <v>10000</v>
      </c>
      <c r="H27" s="45">
        <f t="shared" si="1"/>
        <v>100</v>
      </c>
    </row>
    <row r="28" spans="1:8" ht="40.200000000000003" hidden="1" customHeight="1" x14ac:dyDescent="0.3">
      <c r="A28" s="32" t="s">
        <v>31</v>
      </c>
      <c r="B28" s="39">
        <v>520</v>
      </c>
      <c r="C28" s="40" t="s">
        <v>32</v>
      </c>
      <c r="D28" s="44">
        <v>10000000</v>
      </c>
      <c r="E28" s="44">
        <f t="shared" si="0"/>
        <v>10000</v>
      </c>
      <c r="F28" s="44">
        <v>10000000</v>
      </c>
      <c r="G28" s="44">
        <f t="shared" si="2"/>
        <v>10000</v>
      </c>
      <c r="H28" s="45">
        <f t="shared" si="1"/>
        <v>100</v>
      </c>
    </row>
    <row r="29" spans="1:8" ht="40.200000000000003" x14ac:dyDescent="0.3">
      <c r="A29" s="32" t="s">
        <v>33</v>
      </c>
      <c r="B29" s="39">
        <v>520</v>
      </c>
      <c r="C29" s="40" t="s">
        <v>34</v>
      </c>
      <c r="D29" s="44">
        <v>10000000</v>
      </c>
      <c r="E29" s="44">
        <f t="shared" si="0"/>
        <v>10000</v>
      </c>
      <c r="F29" s="44">
        <v>10000000</v>
      </c>
      <c r="G29" s="44">
        <f t="shared" si="2"/>
        <v>10000</v>
      </c>
      <c r="H29" s="45">
        <f t="shared" si="1"/>
        <v>100</v>
      </c>
    </row>
    <row r="30" spans="1:8" ht="0.6" customHeight="1" x14ac:dyDescent="0.3">
      <c r="A30" s="47" t="s">
        <v>35</v>
      </c>
      <c r="B30" s="39">
        <v>620</v>
      </c>
      <c r="C30" s="40" t="s">
        <v>6</v>
      </c>
      <c r="D30" s="44" t="s">
        <v>8</v>
      </c>
      <c r="E30" s="44"/>
      <c r="F30" s="44" t="s">
        <v>8</v>
      </c>
      <c r="G30" s="44"/>
      <c r="H30" s="45"/>
    </row>
    <row r="31" spans="1:8" hidden="1" x14ac:dyDescent="0.3">
      <c r="A31" s="48" t="s">
        <v>13</v>
      </c>
      <c r="B31" s="39"/>
      <c r="C31" s="40"/>
      <c r="D31" s="41"/>
      <c r="E31" s="44"/>
      <c r="F31" s="41"/>
      <c r="G31" s="44"/>
      <c r="H31" s="45"/>
    </row>
    <row r="32" spans="1:8" hidden="1" x14ac:dyDescent="0.3">
      <c r="A32" s="49" t="s">
        <v>36</v>
      </c>
      <c r="B32" s="39">
        <v>700</v>
      </c>
      <c r="C32" s="40"/>
      <c r="D32" s="44">
        <v>4216392.8</v>
      </c>
      <c r="E32" s="44">
        <f t="shared" si="0"/>
        <v>4216.3927999999996</v>
      </c>
      <c r="F32" s="44" t="s">
        <v>8</v>
      </c>
      <c r="G32" s="44" t="s">
        <v>8</v>
      </c>
      <c r="H32" s="45" t="s">
        <v>8</v>
      </c>
    </row>
    <row r="33" spans="1:8" x14ac:dyDescent="0.3">
      <c r="A33" s="50" t="s">
        <v>37</v>
      </c>
      <c r="B33" s="39">
        <v>700</v>
      </c>
      <c r="C33" s="40" t="s">
        <v>38</v>
      </c>
      <c r="D33" s="44">
        <v>4216392.8</v>
      </c>
      <c r="E33" s="44">
        <f t="shared" si="0"/>
        <v>4216.3927999999996</v>
      </c>
      <c r="F33" s="44">
        <v>-6065993.6900000004</v>
      </c>
      <c r="G33" s="44">
        <f>F33/1000-0.01</f>
        <v>-6066.0036900000005</v>
      </c>
      <c r="H33" s="45">
        <f t="shared" si="1"/>
        <v>-143.86713899141469</v>
      </c>
    </row>
    <row r="34" spans="1:8" ht="0.6" customHeight="1" x14ac:dyDescent="0.3">
      <c r="A34" s="47" t="s">
        <v>39</v>
      </c>
      <c r="B34" s="39">
        <v>710</v>
      </c>
      <c r="C34" s="40"/>
      <c r="D34" s="44">
        <v>-980732214.54999995</v>
      </c>
      <c r="E34" s="44">
        <f t="shared" si="0"/>
        <v>-980732.21454999992</v>
      </c>
      <c r="F34" s="44">
        <v>-937730587.19000006</v>
      </c>
      <c r="G34" s="44">
        <f t="shared" si="2"/>
        <v>-937730.58719000011</v>
      </c>
      <c r="H34" s="51" t="s">
        <v>40</v>
      </c>
    </row>
    <row r="35" spans="1:8" hidden="1" x14ac:dyDescent="0.3">
      <c r="A35" s="32" t="s">
        <v>41</v>
      </c>
      <c r="B35" s="39">
        <v>710</v>
      </c>
      <c r="C35" s="40" t="s">
        <v>42</v>
      </c>
      <c r="D35" s="44">
        <v>-980732214.54999995</v>
      </c>
      <c r="E35" s="44">
        <f t="shared" si="0"/>
        <v>-980732.21454999992</v>
      </c>
      <c r="F35" s="44">
        <v>-937730587.19000006</v>
      </c>
      <c r="G35" s="44">
        <f t="shared" si="2"/>
        <v>-937730.58719000011</v>
      </c>
      <c r="H35" s="51" t="s">
        <v>40</v>
      </c>
    </row>
    <row r="36" spans="1:8" hidden="1" x14ac:dyDescent="0.3">
      <c r="A36" s="32" t="s">
        <v>9</v>
      </c>
      <c r="B36" s="39">
        <v>710</v>
      </c>
      <c r="C36" s="40" t="s">
        <v>43</v>
      </c>
      <c r="D36" s="44" t="s">
        <v>8</v>
      </c>
      <c r="E36" s="44" t="s">
        <v>8</v>
      </c>
      <c r="F36" s="44">
        <v>-937084381.98000002</v>
      </c>
      <c r="G36" s="44">
        <f t="shared" si="2"/>
        <v>-937084.38198000006</v>
      </c>
      <c r="H36" s="51" t="s">
        <v>40</v>
      </c>
    </row>
    <row r="37" spans="1:8" hidden="1" x14ac:dyDescent="0.3">
      <c r="A37" s="32" t="s">
        <v>44</v>
      </c>
      <c r="B37" s="39">
        <v>710</v>
      </c>
      <c r="C37" s="40" t="s">
        <v>45</v>
      </c>
      <c r="D37" s="44">
        <v>-980732214.54999995</v>
      </c>
      <c r="E37" s="44">
        <f t="shared" si="0"/>
        <v>-980732.21454999992</v>
      </c>
      <c r="F37" s="44">
        <v>-937730587.19000006</v>
      </c>
      <c r="G37" s="44">
        <f t="shared" si="2"/>
        <v>-937730.58719000011</v>
      </c>
      <c r="H37" s="51" t="s">
        <v>40</v>
      </c>
    </row>
    <row r="38" spans="1:8" hidden="1" x14ac:dyDescent="0.3">
      <c r="A38" s="32" t="s">
        <v>46</v>
      </c>
      <c r="B38" s="39">
        <v>710</v>
      </c>
      <c r="C38" s="40" t="s">
        <v>47</v>
      </c>
      <c r="D38" s="44">
        <v>-980732214.54999995</v>
      </c>
      <c r="E38" s="44">
        <f t="shared" si="0"/>
        <v>-980732.21454999992</v>
      </c>
      <c r="F38" s="44">
        <v>-937730587.19000006</v>
      </c>
      <c r="G38" s="44">
        <f t="shared" si="2"/>
        <v>-937730.58719000011</v>
      </c>
      <c r="H38" s="51" t="s">
        <v>40</v>
      </c>
    </row>
    <row r="39" spans="1:8" ht="27" x14ac:dyDescent="0.3">
      <c r="A39" s="32" t="s">
        <v>48</v>
      </c>
      <c r="B39" s="39">
        <v>710</v>
      </c>
      <c r="C39" s="40" t="s">
        <v>49</v>
      </c>
      <c r="D39" s="44">
        <v>-980732214.54999995</v>
      </c>
      <c r="E39" s="44">
        <f>D39/1000-0.01</f>
        <v>-980732.22454999993</v>
      </c>
      <c r="F39" s="44">
        <v>-937730587.19000006</v>
      </c>
      <c r="G39" s="44">
        <f t="shared" si="2"/>
        <v>-937730.58719000011</v>
      </c>
      <c r="H39" s="51" t="s">
        <v>40</v>
      </c>
    </row>
    <row r="40" spans="1:8" hidden="1" x14ac:dyDescent="0.3">
      <c r="A40" s="47" t="s">
        <v>50</v>
      </c>
      <c r="B40" s="39">
        <v>720</v>
      </c>
      <c r="C40" s="40"/>
      <c r="D40" s="44">
        <v>984948607.35000002</v>
      </c>
      <c r="E40" s="44">
        <f t="shared" si="0"/>
        <v>984948.60735000006</v>
      </c>
      <c r="F40" s="44">
        <v>931664593.5</v>
      </c>
      <c r="G40" s="44">
        <f t="shared" si="2"/>
        <v>931664.59349999996</v>
      </c>
      <c r="H40" s="51" t="s">
        <v>40</v>
      </c>
    </row>
    <row r="41" spans="1:8" hidden="1" x14ac:dyDescent="0.3">
      <c r="A41" s="32" t="s">
        <v>51</v>
      </c>
      <c r="B41" s="39">
        <v>720</v>
      </c>
      <c r="C41" s="52" t="s">
        <v>52</v>
      </c>
      <c r="D41" s="44">
        <v>984948607.35000002</v>
      </c>
      <c r="E41" s="44">
        <f t="shared" si="0"/>
        <v>984948.60735000006</v>
      </c>
      <c r="F41" s="44">
        <v>931664593.5</v>
      </c>
      <c r="G41" s="44">
        <f t="shared" si="2"/>
        <v>931664.59349999996</v>
      </c>
      <c r="H41" s="51" t="s">
        <v>40</v>
      </c>
    </row>
    <row r="42" spans="1:8" hidden="1" x14ac:dyDescent="0.3">
      <c r="A42" s="32" t="s">
        <v>9</v>
      </c>
      <c r="B42" s="39">
        <v>720</v>
      </c>
      <c r="C42" s="52" t="s">
        <v>53</v>
      </c>
      <c r="D42" s="44" t="s">
        <v>8</v>
      </c>
      <c r="E42" s="44" t="s">
        <v>8</v>
      </c>
      <c r="F42" s="44">
        <v>931018388.28999996</v>
      </c>
      <c r="G42" s="44">
        <f t="shared" si="2"/>
        <v>931018.38828999992</v>
      </c>
      <c r="H42" s="51" t="s">
        <v>40</v>
      </c>
    </row>
    <row r="43" spans="1:8" hidden="1" x14ac:dyDescent="0.3">
      <c r="A43" s="32" t="s">
        <v>54</v>
      </c>
      <c r="B43" s="39">
        <v>720</v>
      </c>
      <c r="C43" s="52" t="s">
        <v>55</v>
      </c>
      <c r="D43" s="44">
        <v>984948607.35000002</v>
      </c>
      <c r="E43" s="44">
        <f t="shared" si="0"/>
        <v>984948.60735000006</v>
      </c>
      <c r="F43" s="44">
        <v>931664593.5</v>
      </c>
      <c r="G43" s="44">
        <f t="shared" si="2"/>
        <v>931664.59349999996</v>
      </c>
      <c r="H43" s="51" t="s">
        <v>40</v>
      </c>
    </row>
    <row r="44" spans="1:8" hidden="1" x14ac:dyDescent="0.3">
      <c r="A44" s="32" t="s">
        <v>56</v>
      </c>
      <c r="B44" s="39">
        <v>720</v>
      </c>
      <c r="C44" s="52" t="s">
        <v>57</v>
      </c>
      <c r="D44" s="44">
        <v>984948607.35000002</v>
      </c>
      <c r="E44" s="44">
        <f t="shared" si="0"/>
        <v>984948.60735000006</v>
      </c>
      <c r="F44" s="44">
        <v>931664593.5</v>
      </c>
      <c r="G44" s="44">
        <f t="shared" si="2"/>
        <v>931664.59349999996</v>
      </c>
      <c r="H44" s="51" t="s">
        <v>40</v>
      </c>
    </row>
    <row r="45" spans="1:8" ht="27.6" thickBot="1" x14ac:dyDescent="0.35">
      <c r="A45" s="32" t="s">
        <v>58</v>
      </c>
      <c r="B45" s="39">
        <v>720</v>
      </c>
      <c r="C45" s="52" t="s">
        <v>59</v>
      </c>
      <c r="D45" s="44">
        <v>984948607.35000002</v>
      </c>
      <c r="E45" s="44">
        <f t="shared" si="0"/>
        <v>984948.60735000006</v>
      </c>
      <c r="F45" s="44">
        <v>931664593.5</v>
      </c>
      <c r="G45" s="44">
        <f t="shared" si="2"/>
        <v>931664.59349999996</v>
      </c>
      <c r="H45" s="51" t="s">
        <v>40</v>
      </c>
    </row>
    <row r="46" spans="1:8" x14ac:dyDescent="0.3">
      <c r="A46" s="8"/>
      <c r="B46" s="9"/>
      <c r="C46" s="10"/>
      <c r="D46" s="53"/>
      <c r="E46" s="53"/>
      <c r="F46" s="11"/>
      <c r="G46" s="11"/>
      <c r="H46" s="12"/>
    </row>
    <row r="47" spans="1:8" x14ac:dyDescent="0.3">
      <c r="A47" s="13"/>
      <c r="B47" s="14"/>
      <c r="C47" s="15"/>
      <c r="D47" s="54"/>
      <c r="E47" s="54"/>
      <c r="F47" s="16"/>
      <c r="G47" s="16"/>
      <c r="H47" s="17"/>
    </row>
    <row r="48" spans="1:8" x14ac:dyDescent="0.3">
      <c r="A48" s="55"/>
      <c r="B48" s="56"/>
      <c r="C48" s="27"/>
      <c r="D48" s="112"/>
      <c r="E48" s="112"/>
      <c r="F48" s="113"/>
      <c r="G48" s="77"/>
      <c r="H48" s="78"/>
    </row>
    <row r="49" spans="1:8" x14ac:dyDescent="0.3">
      <c r="A49" s="57"/>
      <c r="B49" s="58"/>
      <c r="C49" s="27"/>
      <c r="D49" s="121"/>
      <c r="E49" s="121"/>
      <c r="F49" s="122"/>
      <c r="G49" s="79"/>
      <c r="H49" s="78"/>
    </row>
    <row r="50" spans="1:8" x14ac:dyDescent="0.3">
      <c r="A50" s="18"/>
      <c r="B50" s="19"/>
      <c r="C50" s="59"/>
      <c r="D50" s="80"/>
      <c r="E50" s="80"/>
      <c r="F50" s="80"/>
      <c r="G50" s="80"/>
      <c r="H50" s="80"/>
    </row>
    <row r="51" spans="1:8" ht="1.2" customHeight="1" x14ac:dyDescent="0.3">
      <c r="A51" s="60"/>
      <c r="B51" s="61"/>
      <c r="C51" s="59"/>
      <c r="D51" s="81"/>
      <c r="E51" s="81"/>
      <c r="F51" s="123"/>
      <c r="G51" s="123"/>
      <c r="H51" s="124"/>
    </row>
    <row r="52" spans="1:8" x14ac:dyDescent="0.3">
      <c r="A52" s="62"/>
      <c r="B52" s="63"/>
      <c r="C52" s="27"/>
      <c r="D52" s="102"/>
      <c r="E52" s="102"/>
      <c r="F52" s="103"/>
      <c r="G52" s="82"/>
      <c r="H52" s="83"/>
    </row>
    <row r="53" spans="1:8" x14ac:dyDescent="0.3">
      <c r="A53" s="27"/>
      <c r="B53" s="64"/>
      <c r="C53" s="65"/>
      <c r="D53" s="104"/>
      <c r="E53" s="104"/>
      <c r="F53" s="105"/>
      <c r="G53" s="84"/>
      <c r="H53" s="78"/>
    </row>
    <row r="54" spans="1:8" x14ac:dyDescent="0.3">
      <c r="A54" s="27"/>
      <c r="B54" s="66"/>
      <c r="C54" s="67"/>
      <c r="D54" s="85"/>
      <c r="E54" s="85"/>
      <c r="F54" s="85"/>
      <c r="G54" s="85"/>
      <c r="H54" s="78"/>
    </row>
    <row r="55" spans="1:8" hidden="1" x14ac:dyDescent="0.3">
      <c r="A55" s="27"/>
      <c r="B55" s="68"/>
      <c r="C55" s="67"/>
      <c r="D55" s="85"/>
      <c r="E55" s="85"/>
      <c r="F55" s="85"/>
      <c r="G55" s="85"/>
      <c r="H55" s="78"/>
    </row>
    <row r="56" spans="1:8" hidden="1" x14ac:dyDescent="0.3">
      <c r="A56" s="27"/>
      <c r="B56" s="68"/>
      <c r="C56" s="67"/>
      <c r="D56" s="85"/>
      <c r="E56" s="85"/>
      <c r="F56" s="85"/>
      <c r="G56" s="85"/>
      <c r="H56" s="78"/>
    </row>
    <row r="57" spans="1:8" x14ac:dyDescent="0.3">
      <c r="A57" s="69"/>
      <c r="B57" s="70"/>
      <c r="C57" s="59"/>
      <c r="D57" s="86"/>
      <c r="E57" s="86"/>
      <c r="F57" s="86"/>
      <c r="G57" s="86"/>
      <c r="H57" s="87"/>
    </row>
    <row r="58" spans="1:8" x14ac:dyDescent="0.3">
      <c r="A58" s="55"/>
      <c r="B58" s="71"/>
      <c r="C58" s="27"/>
      <c r="D58" s="112"/>
      <c r="E58" s="112"/>
      <c r="F58" s="113"/>
      <c r="G58" s="77"/>
      <c r="H58" s="87"/>
    </row>
    <row r="59" spans="1:8" x14ac:dyDescent="0.3">
      <c r="A59" s="72"/>
      <c r="B59" s="73" t="s">
        <v>60</v>
      </c>
      <c r="C59" s="74"/>
      <c r="D59" s="114"/>
      <c r="E59" s="114"/>
      <c r="F59" s="115"/>
      <c r="G59" s="76"/>
      <c r="H59" s="75" t="s">
        <v>61</v>
      </c>
    </row>
  </sheetData>
  <mergeCells count="20">
    <mergeCell ref="D58:F58"/>
    <mergeCell ref="D59:F59"/>
    <mergeCell ref="E10:E12"/>
    <mergeCell ref="F10:F12"/>
    <mergeCell ref="D48:F48"/>
    <mergeCell ref="D49:F49"/>
    <mergeCell ref="F51:H51"/>
    <mergeCell ref="G10:G12"/>
    <mergeCell ref="D10:D12"/>
    <mergeCell ref="H10:H12"/>
    <mergeCell ref="G1:H1"/>
    <mergeCell ref="E4:H4"/>
    <mergeCell ref="A3:H3"/>
    <mergeCell ref="D52:F52"/>
    <mergeCell ref="D53:F53"/>
    <mergeCell ref="A10:A12"/>
    <mergeCell ref="B10:B12"/>
    <mergeCell ref="C10:C12"/>
    <mergeCell ref="A7:H7"/>
    <mergeCell ref="C2:H2"/>
  </mergeCells>
  <pageMargins left="0.78740157480314965" right="0.19685039370078741" top="0.78740157480314965" bottom="0.19685039370078741" header="0.11811023622047245" footer="0.11811023622047245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40F2850-E429-422D-8380-8924EC3C39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2020-04-07T05:55:31Z</cp:lastPrinted>
  <dcterms:created xsi:type="dcterms:W3CDTF">2020-03-05T03:35:58Z</dcterms:created>
  <dcterms:modified xsi:type="dcterms:W3CDTF">2020-04-07T06:05:54Z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SV_0503117M_20160101_9.xlsx</vt:lpwstr>
  </property>
  <property fmtid="{D5CDD505-2E9C-101B-9397-08002B2CF9AE}" pid="3" name="Название отчета">
    <vt:lpwstr>SV_0503117M_20160101_9.xlsx</vt:lpwstr>
  </property>
  <property fmtid="{D5CDD505-2E9C-101B-9397-08002B2CF9AE}" pid="4" name="Версия клиента">
    <vt:lpwstr>19.2.1.30531</vt:lpwstr>
  </property>
  <property fmtid="{D5CDD505-2E9C-101B-9397-08002B2CF9AE}" pid="5" name="Версия базы">
    <vt:lpwstr>18.2.0.15639841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