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0 года\Проект бюджета ЧМР на 2020-2022 гг\"/>
    </mc:Choice>
  </mc:AlternateContent>
  <bookViews>
    <workbookView xWindow="0" yWindow="0" windowWidth="19200" windowHeight="10995"/>
  </bookViews>
  <sheets>
    <sheet name="Документ" sheetId="2" r:id="rId1"/>
  </sheets>
  <definedNames>
    <definedName name="_xlnm.Print_Titles" localSheetId="0">Документ!$9:$9</definedName>
  </definedNames>
  <calcPr calcId="152511"/>
</workbook>
</file>

<file path=xl/calcChain.xml><?xml version="1.0" encoding="utf-8"?>
<calcChain xmlns="http://schemas.openxmlformats.org/spreadsheetml/2006/main">
  <c r="I422" i="2" l="1"/>
  <c r="J422" i="2"/>
  <c r="H422" i="2"/>
  <c r="H581" i="2"/>
  <c r="I588" i="2"/>
  <c r="J588" i="2"/>
  <c r="H588" i="2"/>
  <c r="H593" i="2"/>
  <c r="H594" i="2"/>
  <c r="H600" i="2"/>
  <c r="H601" i="2"/>
  <c r="H602" i="2"/>
  <c r="H609" i="2"/>
  <c r="H638" i="2"/>
  <c r="H643" i="2"/>
  <c r="H654" i="2"/>
  <c r="H664" i="2"/>
  <c r="H697" i="2"/>
  <c r="H273" i="2"/>
  <c r="H274" i="2"/>
  <c r="I377" i="2"/>
  <c r="J377" i="2"/>
  <c r="H377" i="2"/>
  <c r="I378" i="2"/>
  <c r="J378" i="2"/>
  <c r="H378" i="2"/>
  <c r="I379" i="2"/>
  <c r="J379" i="2"/>
  <c r="H379" i="2"/>
  <c r="I380" i="2"/>
  <c r="J380" i="2"/>
  <c r="H380" i="2"/>
  <c r="I381" i="2"/>
  <c r="J381" i="2"/>
  <c r="H381" i="2"/>
  <c r="I382" i="2"/>
  <c r="J382" i="2"/>
  <c r="H382" i="2"/>
  <c r="I384" i="2"/>
  <c r="J384" i="2"/>
  <c r="H384" i="2"/>
  <c r="I386" i="2"/>
  <c r="J386" i="2"/>
  <c r="H386" i="2"/>
  <c r="I389" i="2"/>
  <c r="J389" i="2"/>
  <c r="H389" i="2"/>
  <c r="I390" i="2"/>
  <c r="J390" i="2"/>
  <c r="H390" i="2"/>
  <c r="J392" i="2"/>
  <c r="I393" i="2"/>
  <c r="I392" i="2" s="1"/>
  <c r="J393" i="2"/>
  <c r="H393" i="2"/>
  <c r="H392" i="2" s="1"/>
  <c r="I395" i="2"/>
  <c r="J395" i="2"/>
  <c r="H395" i="2"/>
  <c r="I396" i="2"/>
  <c r="J396" i="2"/>
  <c r="H396" i="2"/>
  <c r="I398" i="2"/>
  <c r="J398" i="2"/>
  <c r="H398" i="2"/>
  <c r="I399" i="2"/>
  <c r="J399" i="2"/>
  <c r="H399" i="2"/>
  <c r="I401" i="2"/>
  <c r="H401" i="2"/>
  <c r="I402" i="2"/>
  <c r="J402" i="2"/>
  <c r="J401" i="2" s="1"/>
  <c r="H402" i="2"/>
  <c r="I411" i="2"/>
  <c r="J411" i="2"/>
  <c r="H411" i="2"/>
  <c r="I412" i="2"/>
  <c r="J412" i="2"/>
  <c r="H412" i="2"/>
  <c r="I413" i="2"/>
  <c r="J413" i="2"/>
  <c r="H413" i="2"/>
  <c r="I414" i="2"/>
  <c r="J414" i="2"/>
  <c r="H414" i="2"/>
  <c r="I415" i="2"/>
  <c r="J415" i="2"/>
  <c r="H415" i="2"/>
  <c r="I416" i="2"/>
  <c r="J416" i="2"/>
  <c r="H416" i="2"/>
  <c r="I404" i="2"/>
  <c r="J404" i="2"/>
  <c r="H404" i="2"/>
  <c r="I405" i="2"/>
  <c r="J405" i="2"/>
  <c r="H405" i="2"/>
  <c r="I406" i="2"/>
  <c r="J406" i="2"/>
  <c r="H406" i="2"/>
  <c r="I407" i="2"/>
  <c r="J407" i="2"/>
  <c r="H407" i="2"/>
  <c r="I408" i="2"/>
  <c r="J408" i="2"/>
  <c r="H408" i="2"/>
  <c r="I409" i="2"/>
  <c r="J409" i="2"/>
  <c r="H409" i="2"/>
  <c r="I299" i="2"/>
  <c r="J299" i="2"/>
  <c r="H299" i="2"/>
  <c r="I300" i="2"/>
  <c r="J300" i="2"/>
  <c r="H300" i="2"/>
  <c r="I643" i="2"/>
  <c r="J643" i="2"/>
  <c r="I644" i="2"/>
  <c r="J644" i="2"/>
  <c r="H644" i="2"/>
  <c r="I651" i="2"/>
  <c r="J651" i="2"/>
  <c r="H651" i="2"/>
  <c r="I652" i="2"/>
  <c r="J652" i="2"/>
  <c r="H652" i="2"/>
  <c r="I653" i="2"/>
  <c r="J653" i="2"/>
  <c r="H653" i="2"/>
  <c r="I654" i="2"/>
  <c r="J654" i="2"/>
  <c r="I655" i="2"/>
  <c r="J655" i="2"/>
  <c r="H655" i="2"/>
  <c r="I657" i="2"/>
  <c r="J657" i="2"/>
  <c r="H657" i="2"/>
  <c r="J372" i="2"/>
  <c r="J371" i="2" s="1"/>
  <c r="J370" i="2" s="1"/>
  <c r="J369" i="2" s="1"/>
  <c r="J348" i="2" s="1"/>
  <c r="I373" i="2"/>
  <c r="I372" i="2" s="1"/>
  <c r="I371" i="2" s="1"/>
  <c r="I370" i="2" s="1"/>
  <c r="I369" i="2" s="1"/>
  <c r="I348" i="2" s="1"/>
  <c r="J373" i="2"/>
  <c r="H373" i="2"/>
  <c r="H372" i="2" s="1"/>
  <c r="H371" i="2" s="1"/>
  <c r="H370" i="2" s="1"/>
  <c r="H369" i="2" s="1"/>
  <c r="H348" i="2" s="1"/>
  <c r="I375" i="2"/>
  <c r="J375" i="2"/>
  <c r="H375" i="2"/>
  <c r="I349" i="2"/>
  <c r="J349" i="2"/>
  <c r="H349" i="2"/>
  <c r="I350" i="2"/>
  <c r="J350" i="2"/>
  <c r="H350" i="2"/>
  <c r="I351" i="2"/>
  <c r="J351" i="2"/>
  <c r="H351" i="2"/>
  <c r="I352" i="2"/>
  <c r="J352" i="2"/>
  <c r="H352" i="2"/>
  <c r="I353" i="2"/>
  <c r="J353" i="2"/>
  <c r="H353" i="2"/>
  <c r="H355" i="2"/>
  <c r="I355" i="2"/>
  <c r="J355" i="2"/>
  <c r="I356" i="2"/>
  <c r="J356" i="2"/>
  <c r="H356" i="2"/>
  <c r="I357" i="2"/>
  <c r="J357" i="2"/>
  <c r="H357" i="2"/>
  <c r="I358" i="2"/>
  <c r="J358" i="2"/>
  <c r="H358" i="2"/>
  <c r="I359" i="2"/>
  <c r="J359" i="2"/>
  <c r="H359" i="2"/>
  <c r="I361" i="2"/>
  <c r="J361" i="2"/>
  <c r="H361" i="2"/>
  <c r="I362" i="2"/>
  <c r="J362" i="2"/>
  <c r="H362" i="2"/>
  <c r="I364" i="2"/>
  <c r="J364" i="2"/>
  <c r="H364" i="2"/>
  <c r="I365" i="2"/>
  <c r="J365" i="2"/>
  <c r="H365" i="2"/>
  <c r="I366" i="2"/>
  <c r="J366" i="2"/>
  <c r="H366" i="2"/>
  <c r="I367" i="2"/>
  <c r="J367" i="2"/>
  <c r="H367" i="2"/>
  <c r="I645" i="2"/>
  <c r="J645" i="2"/>
  <c r="H645" i="2"/>
  <c r="I646" i="2"/>
  <c r="J646" i="2"/>
  <c r="H646" i="2"/>
  <c r="I647" i="2"/>
  <c r="J647" i="2"/>
  <c r="H647" i="2"/>
  <c r="I648" i="2"/>
  <c r="J648" i="2"/>
  <c r="H648" i="2"/>
  <c r="I649" i="2"/>
  <c r="J649" i="2"/>
  <c r="H649" i="2"/>
  <c r="J691" i="2"/>
  <c r="J687" i="2" s="1"/>
  <c r="I692" i="2"/>
  <c r="I691" i="2" s="1"/>
  <c r="J692" i="2"/>
  <c r="H692" i="2"/>
  <c r="H691" i="2" s="1"/>
  <c r="I290" i="2"/>
  <c r="H290" i="2"/>
  <c r="I291" i="2"/>
  <c r="J291" i="2"/>
  <c r="J290" i="2" s="1"/>
  <c r="H291" i="2"/>
  <c r="I294" i="2"/>
  <c r="I293" i="2" s="1"/>
  <c r="J294" i="2"/>
  <c r="J293" i="2" s="1"/>
  <c r="H294" i="2"/>
  <c r="H293" i="2" s="1"/>
  <c r="I296" i="2"/>
  <c r="H296" i="2"/>
  <c r="I297" i="2"/>
  <c r="J297" i="2"/>
  <c r="J296" i="2" s="1"/>
  <c r="H297" i="2"/>
  <c r="I302" i="2"/>
  <c r="H302" i="2"/>
  <c r="I303" i="2"/>
  <c r="J303" i="2"/>
  <c r="J302" i="2" s="1"/>
  <c r="H303" i="2"/>
  <c r="I305" i="2"/>
  <c r="H305" i="2"/>
  <c r="I306" i="2"/>
  <c r="J306" i="2"/>
  <c r="J305" i="2" s="1"/>
  <c r="H306" i="2"/>
  <c r="I308" i="2"/>
  <c r="H308" i="2"/>
  <c r="I309" i="2"/>
  <c r="J309" i="2"/>
  <c r="J308" i="2" s="1"/>
  <c r="H309" i="2"/>
  <c r="I311" i="2"/>
  <c r="H311" i="2"/>
  <c r="I312" i="2"/>
  <c r="J312" i="2"/>
  <c r="J311" i="2" s="1"/>
  <c r="H312" i="2"/>
  <c r="I314" i="2"/>
  <c r="H314" i="2"/>
  <c r="I315" i="2"/>
  <c r="J315" i="2"/>
  <c r="J314" i="2" s="1"/>
  <c r="H315" i="2"/>
  <c r="I317" i="2"/>
  <c r="H317" i="2"/>
  <c r="I318" i="2"/>
  <c r="J318" i="2"/>
  <c r="J317" i="2" s="1"/>
  <c r="H318" i="2"/>
  <c r="H320" i="2"/>
  <c r="I321" i="2"/>
  <c r="I320" i="2" s="1"/>
  <c r="J321" i="2"/>
  <c r="J320" i="2" s="1"/>
  <c r="J289" i="2" s="1"/>
  <c r="J288" i="2" s="1"/>
  <c r="H321" i="2"/>
  <c r="J324" i="2"/>
  <c r="I325" i="2"/>
  <c r="I324" i="2" s="1"/>
  <c r="J325" i="2"/>
  <c r="H325" i="2"/>
  <c r="H324" i="2" s="1"/>
  <c r="H323" i="2" s="1"/>
  <c r="J327" i="2"/>
  <c r="I328" i="2"/>
  <c r="I327" i="2" s="1"/>
  <c r="J328" i="2"/>
  <c r="H328" i="2"/>
  <c r="H327" i="2" s="1"/>
  <c r="I331" i="2"/>
  <c r="I330" i="2" s="1"/>
  <c r="J332" i="2"/>
  <c r="J331" i="2" s="1"/>
  <c r="J330" i="2" s="1"/>
  <c r="I333" i="2"/>
  <c r="I332" i="2" s="1"/>
  <c r="J333" i="2"/>
  <c r="H333" i="2"/>
  <c r="H332" i="2" s="1"/>
  <c r="H331" i="2" s="1"/>
  <c r="H330" i="2" s="1"/>
  <c r="J335" i="2"/>
  <c r="J337" i="2"/>
  <c r="J336" i="2" s="1"/>
  <c r="I338" i="2"/>
  <c r="I337" i="2" s="1"/>
  <c r="I336" i="2" s="1"/>
  <c r="I335" i="2" s="1"/>
  <c r="J338" i="2"/>
  <c r="H338" i="2"/>
  <c r="H337" i="2" s="1"/>
  <c r="H336" i="2" s="1"/>
  <c r="H335" i="2" s="1"/>
  <c r="I343" i="2"/>
  <c r="I342" i="2" s="1"/>
  <c r="I341" i="2" s="1"/>
  <c r="I340" i="2" s="1"/>
  <c r="J343" i="2"/>
  <c r="J342" i="2" s="1"/>
  <c r="H343" i="2"/>
  <c r="H342" i="2" s="1"/>
  <c r="H341" i="2" s="1"/>
  <c r="H340" i="2" s="1"/>
  <c r="J345" i="2"/>
  <c r="I346" i="2"/>
  <c r="I345" i="2" s="1"/>
  <c r="J346" i="2"/>
  <c r="H346" i="2"/>
  <c r="H345" i="2" s="1"/>
  <c r="I551" i="2"/>
  <c r="I550" i="2" s="1"/>
  <c r="I549" i="2" s="1"/>
  <c r="J552" i="2"/>
  <c r="J551" i="2" s="1"/>
  <c r="J550" i="2" s="1"/>
  <c r="J549" i="2" s="1"/>
  <c r="I553" i="2"/>
  <c r="I552" i="2" s="1"/>
  <c r="J553" i="2"/>
  <c r="H553" i="2"/>
  <c r="H552" i="2" s="1"/>
  <c r="H551" i="2" s="1"/>
  <c r="H550" i="2" s="1"/>
  <c r="H549" i="2" s="1"/>
  <c r="I596" i="2"/>
  <c r="I595" i="2" s="1"/>
  <c r="J597" i="2"/>
  <c r="J596" i="2" s="1"/>
  <c r="J595" i="2" s="1"/>
  <c r="I598" i="2"/>
  <c r="I597" i="2" s="1"/>
  <c r="J598" i="2"/>
  <c r="H598" i="2"/>
  <c r="H597" i="2" s="1"/>
  <c r="H596" i="2" s="1"/>
  <c r="H595" i="2" s="1"/>
  <c r="I603" i="2"/>
  <c r="J603" i="2"/>
  <c r="H603" i="2"/>
  <c r="I605" i="2"/>
  <c r="J605" i="2"/>
  <c r="J602" i="2" s="1"/>
  <c r="J601" i="2" s="1"/>
  <c r="J600" i="2" s="1"/>
  <c r="H605" i="2"/>
  <c r="I607" i="2"/>
  <c r="J607" i="2"/>
  <c r="H607" i="2"/>
  <c r="I610" i="2"/>
  <c r="J610" i="2"/>
  <c r="H610" i="2"/>
  <c r="I612" i="2"/>
  <c r="J612" i="2"/>
  <c r="J609" i="2" s="1"/>
  <c r="H612" i="2"/>
  <c r="I614" i="2"/>
  <c r="J614" i="2"/>
  <c r="H614" i="2"/>
  <c r="I617" i="2"/>
  <c r="I616" i="2" s="1"/>
  <c r="I618" i="2"/>
  <c r="J618" i="2"/>
  <c r="J617" i="2" s="1"/>
  <c r="J616" i="2" s="1"/>
  <c r="H618" i="2"/>
  <c r="H617" i="2" s="1"/>
  <c r="H616" i="2" s="1"/>
  <c r="I620" i="2"/>
  <c r="J620" i="2"/>
  <c r="H620" i="2"/>
  <c r="J623" i="2"/>
  <c r="J622" i="2" s="1"/>
  <c r="I624" i="2"/>
  <c r="I623" i="2" s="1"/>
  <c r="I622" i="2" s="1"/>
  <c r="J624" i="2"/>
  <c r="H624" i="2"/>
  <c r="H623" i="2" s="1"/>
  <c r="H622" i="2" s="1"/>
  <c r="I627" i="2"/>
  <c r="I626" i="2" s="1"/>
  <c r="J628" i="2"/>
  <c r="J627" i="2" s="1"/>
  <c r="J626" i="2" s="1"/>
  <c r="I629" i="2"/>
  <c r="I628" i="2" s="1"/>
  <c r="J629" i="2"/>
  <c r="H629" i="2"/>
  <c r="H628" i="2" s="1"/>
  <c r="H627" i="2" s="1"/>
  <c r="H626" i="2" s="1"/>
  <c r="J631" i="2"/>
  <c r="J633" i="2"/>
  <c r="J632" i="2" s="1"/>
  <c r="I634" i="2"/>
  <c r="I633" i="2" s="1"/>
  <c r="I632" i="2" s="1"/>
  <c r="I631" i="2" s="1"/>
  <c r="J634" i="2"/>
  <c r="H634" i="2"/>
  <c r="H633" i="2" s="1"/>
  <c r="H632" i="2" s="1"/>
  <c r="H631" i="2" s="1"/>
  <c r="I637" i="2"/>
  <c r="I636" i="2" s="1"/>
  <c r="J638" i="2"/>
  <c r="J637" i="2" s="1"/>
  <c r="J636" i="2" s="1"/>
  <c r="I639" i="2"/>
  <c r="I638" i="2" s="1"/>
  <c r="J639" i="2"/>
  <c r="H639" i="2"/>
  <c r="H637" i="2" s="1"/>
  <c r="H636" i="2" s="1"/>
  <c r="I641" i="2"/>
  <c r="J641" i="2"/>
  <c r="H641" i="2"/>
  <c r="H582" i="2"/>
  <c r="I583" i="2"/>
  <c r="I582" i="2" s="1"/>
  <c r="J583" i="2"/>
  <c r="J582" i="2" s="1"/>
  <c r="J581" i="2" s="1"/>
  <c r="J580" i="2" s="1"/>
  <c r="J579" i="2" s="1"/>
  <c r="J578" i="2" s="1"/>
  <c r="H583" i="2"/>
  <c r="I585" i="2"/>
  <c r="H585" i="2"/>
  <c r="I586" i="2"/>
  <c r="J586" i="2"/>
  <c r="J585" i="2" s="1"/>
  <c r="H586" i="2"/>
  <c r="I589" i="2"/>
  <c r="J589" i="2"/>
  <c r="H589" i="2"/>
  <c r="I591" i="2"/>
  <c r="J591" i="2"/>
  <c r="H591" i="2"/>
  <c r="I573" i="2"/>
  <c r="I572" i="2" s="1"/>
  <c r="I571" i="2" s="1"/>
  <c r="I575" i="2"/>
  <c r="I574" i="2" s="1"/>
  <c r="H575" i="2"/>
  <c r="H574" i="2" s="1"/>
  <c r="H573" i="2" s="1"/>
  <c r="H572" i="2" s="1"/>
  <c r="H571" i="2" s="1"/>
  <c r="I576" i="2"/>
  <c r="J576" i="2"/>
  <c r="J575" i="2" s="1"/>
  <c r="J574" i="2" s="1"/>
  <c r="J573" i="2" s="1"/>
  <c r="J572" i="2" s="1"/>
  <c r="J571" i="2" s="1"/>
  <c r="H576" i="2"/>
  <c r="I689" i="2"/>
  <c r="I688" i="2" s="1"/>
  <c r="J689" i="2"/>
  <c r="J688" i="2" s="1"/>
  <c r="H689" i="2"/>
  <c r="H688" i="2" s="1"/>
  <c r="I675" i="2"/>
  <c r="I674" i="2" s="1"/>
  <c r="I673" i="2" s="1"/>
  <c r="I672" i="2" s="1"/>
  <c r="I671" i="2" s="1"/>
  <c r="J675" i="2"/>
  <c r="J674" i="2" s="1"/>
  <c r="J673" i="2" s="1"/>
  <c r="J672" i="2" s="1"/>
  <c r="J671" i="2" s="1"/>
  <c r="H675" i="2"/>
  <c r="H674" i="2" s="1"/>
  <c r="H673" i="2" s="1"/>
  <c r="H672" i="2" s="1"/>
  <c r="H671" i="2" s="1"/>
  <c r="H281" i="2"/>
  <c r="H280" i="2" s="1"/>
  <c r="I283" i="2"/>
  <c r="I282" i="2" s="1"/>
  <c r="I281" i="2" s="1"/>
  <c r="I280" i="2" s="1"/>
  <c r="H283" i="2"/>
  <c r="H282" i="2" s="1"/>
  <c r="I284" i="2"/>
  <c r="J284" i="2"/>
  <c r="J283" i="2" s="1"/>
  <c r="J282" i="2" s="1"/>
  <c r="J281" i="2" s="1"/>
  <c r="J280" i="2" s="1"/>
  <c r="H284" i="2"/>
  <c r="H275" i="2"/>
  <c r="I277" i="2"/>
  <c r="I276" i="2" s="1"/>
  <c r="I275" i="2" s="1"/>
  <c r="I274" i="2" s="1"/>
  <c r="I273" i="2" s="1"/>
  <c r="H277" i="2"/>
  <c r="H276" i="2" s="1"/>
  <c r="I278" i="2"/>
  <c r="J278" i="2"/>
  <c r="J277" i="2" s="1"/>
  <c r="J276" i="2" s="1"/>
  <c r="J275" i="2" s="1"/>
  <c r="J274" i="2" s="1"/>
  <c r="J273" i="2" s="1"/>
  <c r="H278" i="2"/>
  <c r="I558" i="2"/>
  <c r="I557" i="2" s="1"/>
  <c r="J558" i="2"/>
  <c r="J557" i="2" s="1"/>
  <c r="H558" i="2"/>
  <c r="H557" i="2" s="1"/>
  <c r="I561" i="2"/>
  <c r="I560" i="2" s="1"/>
  <c r="J561" i="2"/>
  <c r="J560" i="2" s="1"/>
  <c r="H561" i="2"/>
  <c r="H560" i="2" s="1"/>
  <c r="I564" i="2"/>
  <c r="I563" i="2" s="1"/>
  <c r="J564" i="2"/>
  <c r="J563" i="2" s="1"/>
  <c r="H564" i="2"/>
  <c r="H563" i="2" s="1"/>
  <c r="I569" i="2"/>
  <c r="I568" i="2" s="1"/>
  <c r="I567" i="2" s="1"/>
  <c r="I566" i="2" s="1"/>
  <c r="J569" i="2"/>
  <c r="J568" i="2" s="1"/>
  <c r="J567" i="2" s="1"/>
  <c r="J566" i="2" s="1"/>
  <c r="H569" i="2"/>
  <c r="H568" i="2" s="1"/>
  <c r="H567" i="2" s="1"/>
  <c r="H566" i="2" s="1"/>
  <c r="I509" i="2"/>
  <c r="I508" i="2" s="1"/>
  <c r="J509" i="2"/>
  <c r="J508" i="2" s="1"/>
  <c r="H509" i="2"/>
  <c r="H508" i="2" s="1"/>
  <c r="I546" i="2"/>
  <c r="I545" i="2" s="1"/>
  <c r="I544" i="2" s="1"/>
  <c r="I543" i="2" s="1"/>
  <c r="J546" i="2"/>
  <c r="J545" i="2" s="1"/>
  <c r="J544" i="2" s="1"/>
  <c r="J543" i="2" s="1"/>
  <c r="H546" i="2"/>
  <c r="H545" i="2" s="1"/>
  <c r="H544" i="2" s="1"/>
  <c r="H543" i="2" s="1"/>
  <c r="I541" i="2"/>
  <c r="I540" i="2" s="1"/>
  <c r="I539" i="2" s="1"/>
  <c r="I538" i="2" s="1"/>
  <c r="J541" i="2"/>
  <c r="J540" i="2" s="1"/>
  <c r="J539" i="2" s="1"/>
  <c r="J538" i="2" s="1"/>
  <c r="H541" i="2"/>
  <c r="H540" i="2" s="1"/>
  <c r="H539" i="2" s="1"/>
  <c r="H538" i="2" s="1"/>
  <c r="I536" i="2"/>
  <c r="I535" i="2" s="1"/>
  <c r="I534" i="2" s="1"/>
  <c r="I533" i="2" s="1"/>
  <c r="J536" i="2"/>
  <c r="J535" i="2" s="1"/>
  <c r="J534" i="2" s="1"/>
  <c r="J533" i="2" s="1"/>
  <c r="H536" i="2"/>
  <c r="H535" i="2" s="1"/>
  <c r="H534" i="2" s="1"/>
  <c r="H533" i="2" s="1"/>
  <c r="I531" i="2"/>
  <c r="I530" i="2" s="1"/>
  <c r="I529" i="2" s="1"/>
  <c r="I528" i="2" s="1"/>
  <c r="J531" i="2"/>
  <c r="J530" i="2" s="1"/>
  <c r="J529" i="2" s="1"/>
  <c r="J528" i="2" s="1"/>
  <c r="H531" i="2"/>
  <c r="H530" i="2" s="1"/>
  <c r="H529" i="2" s="1"/>
  <c r="H528" i="2" s="1"/>
  <c r="I526" i="2"/>
  <c r="I525" i="2" s="1"/>
  <c r="I524" i="2" s="1"/>
  <c r="I523" i="2" s="1"/>
  <c r="J526" i="2"/>
  <c r="J525" i="2" s="1"/>
  <c r="J524" i="2" s="1"/>
  <c r="J523" i="2" s="1"/>
  <c r="H526" i="2"/>
  <c r="H525" i="2" s="1"/>
  <c r="H524" i="2" s="1"/>
  <c r="H523" i="2" s="1"/>
  <c r="I521" i="2"/>
  <c r="I520" i="2" s="1"/>
  <c r="I519" i="2" s="1"/>
  <c r="I518" i="2" s="1"/>
  <c r="J521" i="2"/>
  <c r="J520" i="2" s="1"/>
  <c r="J519" i="2" s="1"/>
  <c r="J518" i="2" s="1"/>
  <c r="H521" i="2"/>
  <c r="H520" i="2" s="1"/>
  <c r="H519" i="2" s="1"/>
  <c r="H518" i="2" s="1"/>
  <c r="I516" i="2"/>
  <c r="I515" i="2" s="1"/>
  <c r="I514" i="2" s="1"/>
  <c r="J516" i="2"/>
  <c r="J515" i="2" s="1"/>
  <c r="J514" i="2" s="1"/>
  <c r="H516" i="2"/>
  <c r="H515" i="2" s="1"/>
  <c r="H514" i="2" s="1"/>
  <c r="H511" i="2"/>
  <c r="I512" i="2"/>
  <c r="I511" i="2" s="1"/>
  <c r="J512" i="2"/>
  <c r="J511" i="2" s="1"/>
  <c r="H512" i="2"/>
  <c r="I506" i="2"/>
  <c r="I505" i="2" s="1"/>
  <c r="I504" i="2" s="1"/>
  <c r="J506" i="2"/>
  <c r="J505" i="2" s="1"/>
  <c r="H506" i="2"/>
  <c r="H505" i="2" s="1"/>
  <c r="H501" i="2"/>
  <c r="I502" i="2"/>
  <c r="I501" i="2" s="1"/>
  <c r="J502" i="2"/>
  <c r="J501" i="2" s="1"/>
  <c r="H502" i="2"/>
  <c r="I499" i="2"/>
  <c r="I498" i="2" s="1"/>
  <c r="J499" i="2"/>
  <c r="J498" i="2" s="1"/>
  <c r="H499" i="2"/>
  <c r="H498" i="2" s="1"/>
  <c r="I496" i="2"/>
  <c r="I495" i="2" s="1"/>
  <c r="J496" i="2"/>
  <c r="J495" i="2" s="1"/>
  <c r="H496" i="2"/>
  <c r="H495" i="2" s="1"/>
  <c r="H491" i="2" s="1"/>
  <c r="H492" i="2"/>
  <c r="I493" i="2"/>
  <c r="I492" i="2" s="1"/>
  <c r="I491" i="2" s="1"/>
  <c r="I490" i="2" s="1"/>
  <c r="I489" i="2" s="1"/>
  <c r="J493" i="2"/>
  <c r="J492" i="2" s="1"/>
  <c r="H493" i="2"/>
  <c r="I486" i="2"/>
  <c r="I485" i="2" s="1"/>
  <c r="I484" i="2" s="1"/>
  <c r="I483" i="2" s="1"/>
  <c r="J486" i="2"/>
  <c r="J485" i="2" s="1"/>
  <c r="J484" i="2" s="1"/>
  <c r="J483" i="2" s="1"/>
  <c r="H486" i="2"/>
  <c r="H485" i="2" s="1"/>
  <c r="H484" i="2" s="1"/>
  <c r="H483" i="2" s="1"/>
  <c r="I481" i="2"/>
  <c r="I480" i="2" s="1"/>
  <c r="I479" i="2" s="1"/>
  <c r="I478" i="2" s="1"/>
  <c r="J481" i="2"/>
  <c r="J480" i="2" s="1"/>
  <c r="J479" i="2" s="1"/>
  <c r="J478" i="2" s="1"/>
  <c r="H481" i="2"/>
  <c r="H480" i="2" s="1"/>
  <c r="H479" i="2" s="1"/>
  <c r="H478" i="2" s="1"/>
  <c r="I476" i="2"/>
  <c r="I475" i="2" s="1"/>
  <c r="I474" i="2" s="1"/>
  <c r="I473" i="2" s="1"/>
  <c r="J476" i="2"/>
  <c r="J475" i="2" s="1"/>
  <c r="J474" i="2" s="1"/>
  <c r="J473" i="2" s="1"/>
  <c r="H476" i="2"/>
  <c r="H475" i="2" s="1"/>
  <c r="H474" i="2" s="1"/>
  <c r="H473" i="2" s="1"/>
  <c r="I471" i="2"/>
  <c r="I470" i="2" s="1"/>
  <c r="J471" i="2"/>
  <c r="J470" i="2" s="1"/>
  <c r="H471" i="2"/>
  <c r="H470" i="2" s="1"/>
  <c r="J467" i="2"/>
  <c r="I468" i="2"/>
  <c r="I467" i="2" s="1"/>
  <c r="J468" i="2"/>
  <c r="H468" i="2"/>
  <c r="H467" i="2" s="1"/>
  <c r="I465" i="2"/>
  <c r="I464" i="2" s="1"/>
  <c r="I463" i="2" s="1"/>
  <c r="I462" i="2" s="1"/>
  <c r="J465" i="2"/>
  <c r="J464" i="2" s="1"/>
  <c r="H465" i="2"/>
  <c r="H464" i="2" s="1"/>
  <c r="H463" i="2" s="1"/>
  <c r="H462" i="2" s="1"/>
  <c r="I687" i="2" l="1"/>
  <c r="I686" i="2" s="1"/>
  <c r="I685" i="2" s="1"/>
  <c r="I684" i="2" s="1"/>
  <c r="H687" i="2"/>
  <c r="H686" i="2" s="1"/>
  <c r="H685" i="2" s="1"/>
  <c r="H684" i="2" s="1"/>
  <c r="I488" i="2"/>
  <c r="J388" i="2"/>
  <c r="H388" i="2"/>
  <c r="I388" i="2"/>
  <c r="H289" i="2"/>
  <c r="H288" i="2" s="1"/>
  <c r="H287" i="2" s="1"/>
  <c r="H286" i="2" s="1"/>
  <c r="I289" i="2"/>
  <c r="I288" i="2" s="1"/>
  <c r="I287" i="2" s="1"/>
  <c r="I286" i="2" s="1"/>
  <c r="H580" i="2"/>
  <c r="H579" i="2" s="1"/>
  <c r="H578" i="2" s="1"/>
  <c r="J686" i="2"/>
  <c r="J685" i="2" s="1"/>
  <c r="J684" i="2" s="1"/>
  <c r="I461" i="2"/>
  <c r="I460" i="2" s="1"/>
  <c r="I602" i="2"/>
  <c r="I601" i="2" s="1"/>
  <c r="I600" i="2" s="1"/>
  <c r="J594" i="2"/>
  <c r="J593" i="2" s="1"/>
  <c r="J341" i="2"/>
  <c r="J340" i="2" s="1"/>
  <c r="J287" i="2" s="1"/>
  <c r="J286" i="2" s="1"/>
  <c r="J463" i="2"/>
  <c r="J462" i="2" s="1"/>
  <c r="J461" i="2" s="1"/>
  <c r="J460" i="2" s="1"/>
  <c r="I581" i="2"/>
  <c r="I580" i="2" s="1"/>
  <c r="I579" i="2" s="1"/>
  <c r="I578" i="2" s="1"/>
  <c r="I609" i="2"/>
  <c r="I594" i="2"/>
  <c r="I593" i="2" s="1"/>
  <c r="I323" i="2"/>
  <c r="J504" i="2"/>
  <c r="J556" i="2"/>
  <c r="J555" i="2" s="1"/>
  <c r="J548" i="2" s="1"/>
  <c r="J323" i="2"/>
  <c r="H461" i="2"/>
  <c r="H460" i="2" s="1"/>
  <c r="H556" i="2"/>
  <c r="H555" i="2" s="1"/>
  <c r="H548" i="2" s="1"/>
  <c r="J491" i="2"/>
  <c r="J490" i="2" s="1"/>
  <c r="J489" i="2" s="1"/>
  <c r="J488" i="2" s="1"/>
  <c r="H504" i="2"/>
  <c r="H490" i="2" s="1"/>
  <c r="H489" i="2" s="1"/>
  <c r="H488" i="2" s="1"/>
  <c r="I556" i="2"/>
  <c r="I555" i="2" s="1"/>
  <c r="I548" i="2" s="1"/>
  <c r="I702" i="2"/>
  <c r="I701" i="2" s="1"/>
  <c r="J702" i="2"/>
  <c r="J701" i="2" s="1"/>
  <c r="H702" i="2"/>
  <c r="H701" i="2" s="1"/>
  <c r="H698" i="2"/>
  <c r="I699" i="2"/>
  <c r="I698" i="2" s="1"/>
  <c r="I697" i="2" s="1"/>
  <c r="I696" i="2" s="1"/>
  <c r="I695" i="2" s="1"/>
  <c r="I694" i="2" s="1"/>
  <c r="J699" i="2"/>
  <c r="J698" i="2" s="1"/>
  <c r="H699" i="2"/>
  <c r="I144" i="2"/>
  <c r="I143" i="2" s="1"/>
  <c r="J144" i="2"/>
  <c r="J143" i="2" s="1"/>
  <c r="H144" i="2"/>
  <c r="H143" i="2" s="1"/>
  <c r="I682" i="2"/>
  <c r="I681" i="2" s="1"/>
  <c r="I680" i="2" s="1"/>
  <c r="I679" i="2" s="1"/>
  <c r="I678" i="2" s="1"/>
  <c r="I677" i="2" s="1"/>
  <c r="J682" i="2"/>
  <c r="J681" i="2" s="1"/>
  <c r="J680" i="2" s="1"/>
  <c r="J679" i="2" s="1"/>
  <c r="J678" i="2" s="1"/>
  <c r="J677" i="2" s="1"/>
  <c r="H682" i="2"/>
  <c r="H681" i="2" s="1"/>
  <c r="H680" i="2" s="1"/>
  <c r="H679" i="2" s="1"/>
  <c r="H678" i="2" s="1"/>
  <c r="H677" i="2" s="1"/>
  <c r="I119" i="2"/>
  <c r="I118" i="2" s="1"/>
  <c r="J119" i="2"/>
  <c r="J118" i="2" s="1"/>
  <c r="H119" i="2"/>
  <c r="H118" i="2" s="1"/>
  <c r="I271" i="2"/>
  <c r="I270" i="2" s="1"/>
  <c r="I269" i="2" s="1"/>
  <c r="I268" i="2" s="1"/>
  <c r="I267" i="2" s="1"/>
  <c r="J271" i="2"/>
  <c r="J270" i="2" s="1"/>
  <c r="J269" i="2" s="1"/>
  <c r="J268" i="2" s="1"/>
  <c r="J267" i="2" s="1"/>
  <c r="H271" i="2"/>
  <c r="H270" i="2" s="1"/>
  <c r="H269" i="2" s="1"/>
  <c r="H268" i="2" s="1"/>
  <c r="H267" i="2" s="1"/>
  <c r="I255" i="2"/>
  <c r="I254" i="2" s="1"/>
  <c r="I253" i="2" s="1"/>
  <c r="I252" i="2" s="1"/>
  <c r="I251" i="2" s="1"/>
  <c r="J255" i="2"/>
  <c r="J254" i="2" s="1"/>
  <c r="J253" i="2" s="1"/>
  <c r="J252" i="2" s="1"/>
  <c r="J251" i="2" s="1"/>
  <c r="H255" i="2"/>
  <c r="H254" i="2" s="1"/>
  <c r="H253" i="2" s="1"/>
  <c r="H252" i="2" s="1"/>
  <c r="H251" i="2" s="1"/>
  <c r="I260" i="2"/>
  <c r="J260" i="2"/>
  <c r="J259" i="2" s="1"/>
  <c r="H260" i="2"/>
  <c r="I262" i="2"/>
  <c r="I259" i="2" s="1"/>
  <c r="I258" i="2" s="1"/>
  <c r="I257" i="2" s="1"/>
  <c r="J262" i="2"/>
  <c r="H262" i="2"/>
  <c r="H259" i="2" s="1"/>
  <c r="I265" i="2"/>
  <c r="I264" i="2" s="1"/>
  <c r="J265" i="2"/>
  <c r="J264" i="2" s="1"/>
  <c r="H265" i="2"/>
  <c r="H264" i="2" s="1"/>
  <c r="I217" i="2"/>
  <c r="I216" i="2" s="1"/>
  <c r="J217" i="2"/>
  <c r="J216" i="2" s="1"/>
  <c r="H217" i="2"/>
  <c r="H216" i="2" s="1"/>
  <c r="I220" i="2"/>
  <c r="I219" i="2" s="1"/>
  <c r="J220" i="2"/>
  <c r="J219" i="2" s="1"/>
  <c r="H220" i="2"/>
  <c r="H219" i="2" s="1"/>
  <c r="I226" i="2"/>
  <c r="I225" i="2" s="1"/>
  <c r="J226" i="2"/>
  <c r="J225" i="2" s="1"/>
  <c r="H226" i="2"/>
  <c r="H225" i="2" s="1"/>
  <c r="I229" i="2"/>
  <c r="I228" i="2" s="1"/>
  <c r="J229" i="2"/>
  <c r="J228" i="2" s="1"/>
  <c r="H229" i="2"/>
  <c r="H228" i="2" s="1"/>
  <c r="I232" i="2"/>
  <c r="I231" i="2" s="1"/>
  <c r="J232" i="2"/>
  <c r="J231" i="2" s="1"/>
  <c r="H232" i="2"/>
  <c r="H231" i="2" s="1"/>
  <c r="I237" i="2"/>
  <c r="I236" i="2" s="1"/>
  <c r="I235" i="2" s="1"/>
  <c r="I234" i="2" s="1"/>
  <c r="J237" i="2"/>
  <c r="J236" i="2" s="1"/>
  <c r="H237" i="2"/>
  <c r="H236" i="2" s="1"/>
  <c r="I240" i="2"/>
  <c r="I239" i="2" s="1"/>
  <c r="J240" i="2"/>
  <c r="J239" i="2" s="1"/>
  <c r="H240" i="2"/>
  <c r="H239" i="2" s="1"/>
  <c r="I245" i="2"/>
  <c r="I244" i="2" s="1"/>
  <c r="J245" i="2"/>
  <c r="J244" i="2" s="1"/>
  <c r="H245" i="2"/>
  <c r="H244" i="2" s="1"/>
  <c r="I248" i="2"/>
  <c r="I247" i="2" s="1"/>
  <c r="J248" i="2"/>
  <c r="J247" i="2" s="1"/>
  <c r="H248" i="2"/>
  <c r="H247" i="2" s="1"/>
  <c r="I200" i="2"/>
  <c r="I199" i="2" s="1"/>
  <c r="I198" i="2" s="1"/>
  <c r="I197" i="2" s="1"/>
  <c r="J200" i="2"/>
  <c r="J199" i="2" s="1"/>
  <c r="H200" i="2"/>
  <c r="H199" i="2" s="1"/>
  <c r="I203" i="2"/>
  <c r="I202" i="2" s="1"/>
  <c r="J203" i="2"/>
  <c r="J202" i="2" s="1"/>
  <c r="H203" i="2"/>
  <c r="H202" i="2" s="1"/>
  <c r="I206" i="2"/>
  <c r="I205" i="2" s="1"/>
  <c r="J206" i="2"/>
  <c r="J205" i="2" s="1"/>
  <c r="H206" i="2"/>
  <c r="H205" i="2" s="1"/>
  <c r="I211" i="2"/>
  <c r="I210" i="2" s="1"/>
  <c r="I209" i="2" s="1"/>
  <c r="I208" i="2" s="1"/>
  <c r="J211" i="2"/>
  <c r="J210" i="2" s="1"/>
  <c r="J209" i="2" s="1"/>
  <c r="J208" i="2" s="1"/>
  <c r="H211" i="2"/>
  <c r="H210" i="2" s="1"/>
  <c r="H209" i="2" s="1"/>
  <c r="H208" i="2" s="1"/>
  <c r="I457" i="2"/>
  <c r="I456" i="2" s="1"/>
  <c r="I455" i="2" s="1"/>
  <c r="I454" i="2" s="1"/>
  <c r="I453" i="2" s="1"/>
  <c r="I452" i="2" s="1"/>
  <c r="J457" i="2"/>
  <c r="J456" i="2" s="1"/>
  <c r="J455" i="2" s="1"/>
  <c r="J454" i="2" s="1"/>
  <c r="J453" i="2" s="1"/>
  <c r="J452" i="2" s="1"/>
  <c r="H457" i="2"/>
  <c r="H456" i="2" s="1"/>
  <c r="H455" i="2" s="1"/>
  <c r="H454" i="2" s="1"/>
  <c r="H453" i="2" s="1"/>
  <c r="H452" i="2" s="1"/>
  <c r="I193" i="2"/>
  <c r="I192" i="2" s="1"/>
  <c r="I191" i="2" s="1"/>
  <c r="I190" i="2" s="1"/>
  <c r="J193" i="2"/>
  <c r="J192" i="2" s="1"/>
  <c r="J191" i="2" s="1"/>
  <c r="J190" i="2" s="1"/>
  <c r="H193" i="2"/>
  <c r="H192" i="2" s="1"/>
  <c r="H191" i="2" s="1"/>
  <c r="H190" i="2" s="1"/>
  <c r="I188" i="2"/>
  <c r="I187" i="2" s="1"/>
  <c r="I186" i="2" s="1"/>
  <c r="I185" i="2" s="1"/>
  <c r="J188" i="2"/>
  <c r="J187" i="2" s="1"/>
  <c r="J186" i="2" s="1"/>
  <c r="J185" i="2" s="1"/>
  <c r="H188" i="2"/>
  <c r="H187" i="2" s="1"/>
  <c r="H186" i="2" s="1"/>
  <c r="H185" i="2" s="1"/>
  <c r="I180" i="2"/>
  <c r="I179" i="2" s="1"/>
  <c r="I178" i="2" s="1"/>
  <c r="I177" i="2" s="1"/>
  <c r="J180" i="2"/>
  <c r="J179" i="2" s="1"/>
  <c r="H180" i="2"/>
  <c r="H179" i="2" s="1"/>
  <c r="I183" i="2"/>
  <c r="I182" i="2" s="1"/>
  <c r="J183" i="2"/>
  <c r="J182" i="2" s="1"/>
  <c r="H183" i="2"/>
  <c r="H182" i="2" s="1"/>
  <c r="I174" i="2"/>
  <c r="I173" i="2" s="1"/>
  <c r="I172" i="2" s="1"/>
  <c r="I171" i="2" s="1"/>
  <c r="I170" i="2" s="1"/>
  <c r="J174" i="2"/>
  <c r="J173" i="2" s="1"/>
  <c r="J172" i="2" s="1"/>
  <c r="J171" i="2" s="1"/>
  <c r="J170" i="2" s="1"/>
  <c r="H174" i="2"/>
  <c r="H173" i="2" s="1"/>
  <c r="H172" i="2" s="1"/>
  <c r="H171" i="2" s="1"/>
  <c r="H170" i="2" s="1"/>
  <c r="I151" i="2"/>
  <c r="I150" i="2" s="1"/>
  <c r="J151" i="2"/>
  <c r="J150" i="2" s="1"/>
  <c r="H151" i="2"/>
  <c r="H150" i="2" s="1"/>
  <c r="I154" i="2"/>
  <c r="I153" i="2" s="1"/>
  <c r="J154" i="2"/>
  <c r="J153" i="2" s="1"/>
  <c r="H154" i="2"/>
  <c r="H153" i="2" s="1"/>
  <c r="I157" i="2"/>
  <c r="I156" i="2" s="1"/>
  <c r="J157" i="2"/>
  <c r="J156" i="2" s="1"/>
  <c r="H157" i="2"/>
  <c r="H156" i="2" s="1"/>
  <c r="I160" i="2"/>
  <c r="I159" i="2" s="1"/>
  <c r="J160" i="2"/>
  <c r="J159" i="2" s="1"/>
  <c r="H160" i="2"/>
  <c r="H159" i="2" s="1"/>
  <c r="I163" i="2"/>
  <c r="I162" i="2" s="1"/>
  <c r="J163" i="2"/>
  <c r="J162" i="2" s="1"/>
  <c r="H163" i="2"/>
  <c r="H162" i="2" s="1"/>
  <c r="I168" i="2"/>
  <c r="I167" i="2" s="1"/>
  <c r="I166" i="2" s="1"/>
  <c r="I165" i="2" s="1"/>
  <c r="J168" i="2"/>
  <c r="J167" i="2" s="1"/>
  <c r="J166" i="2" s="1"/>
  <c r="J165" i="2" s="1"/>
  <c r="H168" i="2"/>
  <c r="H167" i="2" s="1"/>
  <c r="H166" i="2" s="1"/>
  <c r="H165" i="2" s="1"/>
  <c r="I141" i="2"/>
  <c r="I140" i="2" s="1"/>
  <c r="J141" i="2"/>
  <c r="J140" i="2" s="1"/>
  <c r="H141" i="2"/>
  <c r="H140" i="2" s="1"/>
  <c r="I138" i="2"/>
  <c r="I137" i="2" s="1"/>
  <c r="J138" i="2"/>
  <c r="J137" i="2" s="1"/>
  <c r="J136" i="2" s="1"/>
  <c r="J135" i="2" s="1"/>
  <c r="J134" i="2" s="1"/>
  <c r="J133" i="2" s="1"/>
  <c r="H138" i="2"/>
  <c r="H137" i="2" s="1"/>
  <c r="I131" i="2"/>
  <c r="I130" i="2" s="1"/>
  <c r="I129" i="2" s="1"/>
  <c r="I128" i="2" s="1"/>
  <c r="I127" i="2" s="1"/>
  <c r="J131" i="2"/>
  <c r="J130" i="2" s="1"/>
  <c r="J129" i="2" s="1"/>
  <c r="J128" i="2" s="1"/>
  <c r="J127" i="2" s="1"/>
  <c r="H131" i="2"/>
  <c r="H130" i="2" s="1"/>
  <c r="H129" i="2" s="1"/>
  <c r="H128" i="2" s="1"/>
  <c r="H127" i="2" s="1"/>
  <c r="I122" i="2"/>
  <c r="J122" i="2"/>
  <c r="J121" i="2" s="1"/>
  <c r="H122" i="2"/>
  <c r="I124" i="2"/>
  <c r="I121" i="2" s="1"/>
  <c r="J124" i="2"/>
  <c r="H124" i="2"/>
  <c r="H121" i="2" s="1"/>
  <c r="I116" i="2"/>
  <c r="I115" i="2" s="1"/>
  <c r="J116" i="2"/>
  <c r="J115" i="2" s="1"/>
  <c r="H116" i="2"/>
  <c r="H115" i="2" s="1"/>
  <c r="I109" i="2"/>
  <c r="J109" i="2"/>
  <c r="H109" i="2"/>
  <c r="I111" i="2"/>
  <c r="J111" i="2"/>
  <c r="H111" i="2"/>
  <c r="I113" i="2"/>
  <c r="J113" i="2"/>
  <c r="H113" i="2"/>
  <c r="I104" i="2"/>
  <c r="I103" i="2" s="1"/>
  <c r="J104" i="2"/>
  <c r="H104" i="2"/>
  <c r="H103" i="2" s="1"/>
  <c r="I106" i="2"/>
  <c r="J106" i="2"/>
  <c r="J103" i="2" s="1"/>
  <c r="H106" i="2"/>
  <c r="I101" i="2"/>
  <c r="I100" i="2" s="1"/>
  <c r="J101" i="2"/>
  <c r="J100" i="2" s="1"/>
  <c r="H101" i="2"/>
  <c r="H100" i="2" s="1"/>
  <c r="H97" i="2"/>
  <c r="I98" i="2"/>
  <c r="I97" i="2" s="1"/>
  <c r="J98" i="2"/>
  <c r="J97" i="2" s="1"/>
  <c r="H98" i="2"/>
  <c r="I95" i="2"/>
  <c r="I94" i="2" s="1"/>
  <c r="J95" i="2"/>
  <c r="J94" i="2" s="1"/>
  <c r="H95" i="2"/>
  <c r="H94" i="2" s="1"/>
  <c r="I90" i="2"/>
  <c r="I89" i="2" s="1"/>
  <c r="I88" i="2" s="1"/>
  <c r="I87" i="2" s="1"/>
  <c r="J90" i="2"/>
  <c r="J89" i="2" s="1"/>
  <c r="J88" i="2" s="1"/>
  <c r="J87" i="2" s="1"/>
  <c r="H90" i="2"/>
  <c r="H89" i="2" s="1"/>
  <c r="H88" i="2" s="1"/>
  <c r="H87" i="2" s="1"/>
  <c r="I85" i="2"/>
  <c r="I84" i="2" s="1"/>
  <c r="I83" i="2" s="1"/>
  <c r="I82" i="2" s="1"/>
  <c r="J85" i="2"/>
  <c r="J84" i="2" s="1"/>
  <c r="J83" i="2" s="1"/>
  <c r="J82" i="2" s="1"/>
  <c r="H85" i="2"/>
  <c r="H84" i="2" s="1"/>
  <c r="H83" i="2" s="1"/>
  <c r="H82" i="2" s="1"/>
  <c r="I80" i="2"/>
  <c r="I79" i="2" s="1"/>
  <c r="I78" i="2" s="1"/>
  <c r="I77" i="2" s="1"/>
  <c r="J80" i="2"/>
  <c r="J79" i="2" s="1"/>
  <c r="J78" i="2" s="1"/>
  <c r="J77" i="2" s="1"/>
  <c r="H80" i="2"/>
  <c r="H79" i="2" s="1"/>
  <c r="H78" i="2" s="1"/>
  <c r="H77" i="2" s="1"/>
  <c r="I72" i="2"/>
  <c r="I71" i="2" s="1"/>
  <c r="J72" i="2"/>
  <c r="J71" i="2" s="1"/>
  <c r="H72" i="2"/>
  <c r="H71" i="2" s="1"/>
  <c r="I75" i="2"/>
  <c r="I74" i="2" s="1"/>
  <c r="J75" i="2"/>
  <c r="J74" i="2" s="1"/>
  <c r="H75" i="2"/>
  <c r="H74" i="2" s="1"/>
  <c r="I67" i="2"/>
  <c r="I66" i="2" s="1"/>
  <c r="I65" i="2" s="1"/>
  <c r="I64" i="2" s="1"/>
  <c r="I63" i="2" s="1"/>
  <c r="J67" i="2"/>
  <c r="J66" i="2" s="1"/>
  <c r="J65" i="2" s="1"/>
  <c r="J64" i="2" s="1"/>
  <c r="J63" i="2" s="1"/>
  <c r="H67" i="2"/>
  <c r="H66" i="2" s="1"/>
  <c r="H65" i="2" s="1"/>
  <c r="H64" i="2" s="1"/>
  <c r="H63" i="2" s="1"/>
  <c r="I60" i="2"/>
  <c r="I59" i="2" s="1"/>
  <c r="I58" i="2" s="1"/>
  <c r="I57" i="2" s="1"/>
  <c r="I56" i="2" s="1"/>
  <c r="J60" i="2"/>
  <c r="J59" i="2" s="1"/>
  <c r="J58" i="2" s="1"/>
  <c r="J57" i="2" s="1"/>
  <c r="J56" i="2" s="1"/>
  <c r="H60" i="2"/>
  <c r="H59" i="2" s="1"/>
  <c r="H58" i="2" s="1"/>
  <c r="H57" i="2" s="1"/>
  <c r="H56" i="2" s="1"/>
  <c r="I54" i="2"/>
  <c r="I53" i="2" s="1"/>
  <c r="I52" i="2" s="1"/>
  <c r="I51" i="2" s="1"/>
  <c r="I50" i="2" s="1"/>
  <c r="J54" i="2"/>
  <c r="J53" i="2" s="1"/>
  <c r="J52" i="2" s="1"/>
  <c r="J51" i="2" s="1"/>
  <c r="J50" i="2" s="1"/>
  <c r="H54" i="2"/>
  <c r="H53" i="2" s="1"/>
  <c r="H52" i="2" s="1"/>
  <c r="H51" i="2" s="1"/>
  <c r="H50" i="2" s="1"/>
  <c r="I424" i="2"/>
  <c r="I423" i="2" s="1"/>
  <c r="J424" i="2"/>
  <c r="J423" i="2" s="1"/>
  <c r="H424" i="2"/>
  <c r="H423" i="2" s="1"/>
  <c r="I426" i="2"/>
  <c r="J426" i="2"/>
  <c r="H426" i="2"/>
  <c r="I428" i="2"/>
  <c r="J428" i="2"/>
  <c r="H428" i="2"/>
  <c r="I431" i="2"/>
  <c r="I430" i="2" s="1"/>
  <c r="J431" i="2"/>
  <c r="J430" i="2" s="1"/>
  <c r="H431" i="2"/>
  <c r="H430" i="2" s="1"/>
  <c r="I434" i="2"/>
  <c r="I433" i="2" s="1"/>
  <c r="J434" i="2"/>
  <c r="J433" i="2" s="1"/>
  <c r="H434" i="2"/>
  <c r="H433" i="2" s="1"/>
  <c r="I449" i="2"/>
  <c r="I448" i="2" s="1"/>
  <c r="J449" i="2"/>
  <c r="J448" i="2" s="1"/>
  <c r="H449" i="2"/>
  <c r="H448" i="2"/>
  <c r="I442" i="2"/>
  <c r="J442" i="2"/>
  <c r="H442" i="2"/>
  <c r="I444" i="2"/>
  <c r="J444" i="2"/>
  <c r="H444" i="2"/>
  <c r="I446" i="2"/>
  <c r="J446" i="2"/>
  <c r="H446" i="2"/>
  <c r="I665" i="2"/>
  <c r="J665" i="2"/>
  <c r="H665" i="2"/>
  <c r="I667" i="2"/>
  <c r="J667" i="2"/>
  <c r="H667" i="2"/>
  <c r="I669" i="2"/>
  <c r="J669" i="2"/>
  <c r="H669" i="2"/>
  <c r="I49" i="2"/>
  <c r="I48" i="2" s="1"/>
  <c r="I47" i="2" s="1"/>
  <c r="I46" i="2" s="1"/>
  <c r="I45" i="2" s="1"/>
  <c r="I44" i="2" s="1"/>
  <c r="J49" i="2"/>
  <c r="J48" i="2" s="1"/>
  <c r="J47" i="2" s="1"/>
  <c r="J46" i="2" s="1"/>
  <c r="J45" i="2" s="1"/>
  <c r="J44" i="2" s="1"/>
  <c r="H49" i="2"/>
  <c r="H48" i="2" s="1"/>
  <c r="H47" i="2" s="1"/>
  <c r="H46" i="2" s="1"/>
  <c r="H45" i="2" s="1"/>
  <c r="H44" i="2" s="1"/>
  <c r="I42" i="2"/>
  <c r="I41" i="2" s="1"/>
  <c r="I40" i="2" s="1"/>
  <c r="I39" i="2" s="1"/>
  <c r="I38" i="2" s="1"/>
  <c r="J42" i="2"/>
  <c r="J41" i="2" s="1"/>
  <c r="J40" i="2" s="1"/>
  <c r="J39" i="2" s="1"/>
  <c r="J38" i="2" s="1"/>
  <c r="H42" i="2"/>
  <c r="H41" i="2" s="1"/>
  <c r="H40" i="2" s="1"/>
  <c r="H39" i="2" s="1"/>
  <c r="H38" i="2" s="1"/>
  <c r="I34" i="2"/>
  <c r="J34" i="2"/>
  <c r="H34" i="2"/>
  <c r="I36" i="2"/>
  <c r="J36" i="2"/>
  <c r="H36" i="2"/>
  <c r="I26" i="2"/>
  <c r="J26" i="2"/>
  <c r="H26" i="2"/>
  <c r="I29" i="2"/>
  <c r="J29" i="2"/>
  <c r="H29" i="2"/>
  <c r="I31" i="2"/>
  <c r="J31" i="2"/>
  <c r="H31" i="2"/>
  <c r="I22" i="2"/>
  <c r="J22" i="2"/>
  <c r="H22" i="2"/>
  <c r="I24" i="2"/>
  <c r="J24" i="2"/>
  <c r="H24" i="2"/>
  <c r="I16" i="2"/>
  <c r="I15" i="2" s="1"/>
  <c r="I14" i="2" s="1"/>
  <c r="I13" i="2" s="1"/>
  <c r="I12" i="2" s="1"/>
  <c r="J16" i="2"/>
  <c r="J15" i="2" s="1"/>
  <c r="J14" i="2" s="1"/>
  <c r="J13" i="2" s="1"/>
  <c r="J12" i="2" s="1"/>
  <c r="H16" i="2"/>
  <c r="H15" i="2" s="1"/>
  <c r="H14" i="2" s="1"/>
  <c r="H13" i="2" s="1"/>
  <c r="H12" i="2" s="1"/>
  <c r="I459" i="2" l="1"/>
  <c r="I451" i="2" s="1"/>
  <c r="H459" i="2"/>
  <c r="H451" i="2" s="1"/>
  <c r="J459" i="2"/>
  <c r="J451" i="2" s="1"/>
  <c r="J70" i="2"/>
  <c r="J69" i="2" s="1"/>
  <c r="H136" i="2"/>
  <c r="H135" i="2" s="1"/>
  <c r="H134" i="2" s="1"/>
  <c r="H133" i="2" s="1"/>
  <c r="I136" i="2"/>
  <c r="I135" i="2" s="1"/>
  <c r="I134" i="2" s="1"/>
  <c r="I133" i="2" s="1"/>
  <c r="J21" i="2"/>
  <c r="H28" i="2"/>
  <c r="I28" i="2"/>
  <c r="J28" i="2"/>
  <c r="J108" i="2"/>
  <c r="H198" i="2"/>
  <c r="H197" i="2" s="1"/>
  <c r="H196" i="2" s="1"/>
  <c r="H224" i="2"/>
  <c r="H223" i="2" s="1"/>
  <c r="I224" i="2"/>
  <c r="I223" i="2" s="1"/>
  <c r="H215" i="2"/>
  <c r="H214" i="2" s="1"/>
  <c r="I215" i="2"/>
  <c r="I214" i="2" s="1"/>
  <c r="H258" i="2"/>
  <c r="H257" i="2" s="1"/>
  <c r="J258" i="2"/>
  <c r="J257" i="2" s="1"/>
  <c r="J250" i="2" s="1"/>
  <c r="J697" i="2"/>
  <c r="J696" i="2" s="1"/>
  <c r="J695" i="2" s="1"/>
  <c r="J694" i="2" s="1"/>
  <c r="H421" i="2"/>
  <c r="H420" i="2" s="1"/>
  <c r="H419" i="2" s="1"/>
  <c r="H418" i="2" s="1"/>
  <c r="I421" i="2"/>
  <c r="I420" i="2" s="1"/>
  <c r="I419" i="2" s="1"/>
  <c r="I418" i="2" s="1"/>
  <c r="J149" i="2"/>
  <c r="J148" i="2" s="1"/>
  <c r="H178" i="2"/>
  <c r="H177" i="2" s="1"/>
  <c r="H176" i="2" s="1"/>
  <c r="H243" i="2"/>
  <c r="H242" i="2" s="1"/>
  <c r="I243" i="2"/>
  <c r="I242" i="2" s="1"/>
  <c r="H235" i="2"/>
  <c r="H234" i="2" s="1"/>
  <c r="J421" i="2"/>
  <c r="J420" i="2" s="1"/>
  <c r="J419" i="2" s="1"/>
  <c r="J418" i="2" s="1"/>
  <c r="H250" i="2"/>
  <c r="H70" i="2"/>
  <c r="H69" i="2" s="1"/>
  <c r="I70" i="2"/>
  <c r="I69" i="2" s="1"/>
  <c r="J147" i="2"/>
  <c r="J146" i="2" s="1"/>
  <c r="I176" i="2"/>
  <c r="I250" i="2"/>
  <c r="H108" i="2"/>
  <c r="H93" i="2" s="1"/>
  <c r="H92" i="2" s="1"/>
  <c r="I108" i="2"/>
  <c r="I93" i="2" s="1"/>
  <c r="I92" i="2" s="1"/>
  <c r="I62" i="2" s="1"/>
  <c r="H149" i="2"/>
  <c r="H148" i="2" s="1"/>
  <c r="H147" i="2" s="1"/>
  <c r="H146" i="2" s="1"/>
  <c r="J178" i="2"/>
  <c r="J177" i="2" s="1"/>
  <c r="J176" i="2" s="1"/>
  <c r="J198" i="2"/>
  <c r="J197" i="2" s="1"/>
  <c r="J196" i="2" s="1"/>
  <c r="I196" i="2"/>
  <c r="J235" i="2"/>
  <c r="J234" i="2" s="1"/>
  <c r="J93" i="2"/>
  <c r="J92" i="2" s="1"/>
  <c r="I149" i="2"/>
  <c r="I148" i="2" s="1"/>
  <c r="I147" i="2" s="1"/>
  <c r="I146" i="2" s="1"/>
  <c r="I126" i="2" s="1"/>
  <c r="J243" i="2"/>
  <c r="J242" i="2" s="1"/>
  <c r="J224" i="2"/>
  <c r="J223" i="2" s="1"/>
  <c r="J215" i="2"/>
  <c r="J214" i="2" s="1"/>
  <c r="H696" i="2"/>
  <c r="H695" i="2" s="1"/>
  <c r="H694" i="2" s="1"/>
  <c r="H33" i="2"/>
  <c r="I33" i="2"/>
  <c r="J33" i="2"/>
  <c r="J20" i="2" s="1"/>
  <c r="J19" i="2" s="1"/>
  <c r="J18" i="2" s="1"/>
  <c r="H663" i="2"/>
  <c r="H662" i="2" s="1"/>
  <c r="H661" i="2" s="1"/>
  <c r="H660" i="2" s="1"/>
  <c r="H659" i="2" s="1"/>
  <c r="I664" i="2"/>
  <c r="I663" i="2" s="1"/>
  <c r="I662" i="2" s="1"/>
  <c r="I661" i="2" s="1"/>
  <c r="I660" i="2" s="1"/>
  <c r="I659" i="2" s="1"/>
  <c r="J664" i="2"/>
  <c r="J663" i="2" s="1"/>
  <c r="J662" i="2" s="1"/>
  <c r="J661" i="2" s="1"/>
  <c r="J660" i="2" s="1"/>
  <c r="J659" i="2" s="1"/>
  <c r="J441" i="2"/>
  <c r="J440" i="2" s="1"/>
  <c r="J439" i="2" s="1"/>
  <c r="J438" i="2" s="1"/>
  <c r="J437" i="2" s="1"/>
  <c r="J436" i="2" s="1"/>
  <c r="H441" i="2"/>
  <c r="H440" i="2" s="1"/>
  <c r="H439" i="2" s="1"/>
  <c r="H438" i="2" s="1"/>
  <c r="H437" i="2" s="1"/>
  <c r="H436" i="2" s="1"/>
  <c r="I441" i="2"/>
  <c r="I440" i="2" s="1"/>
  <c r="I439" i="2" s="1"/>
  <c r="I438" i="2" s="1"/>
  <c r="I437" i="2" s="1"/>
  <c r="I436" i="2" s="1"/>
  <c r="H21" i="2"/>
  <c r="I21" i="2"/>
  <c r="J126" i="2" l="1"/>
  <c r="H62" i="2"/>
  <c r="H126" i="2"/>
  <c r="I222" i="2"/>
  <c r="I213" i="2" s="1"/>
  <c r="I195" i="2" s="1"/>
  <c r="J62" i="2"/>
  <c r="J11" i="2" s="1"/>
  <c r="H222" i="2"/>
  <c r="H213" i="2" s="1"/>
  <c r="H195" i="2" s="1"/>
  <c r="I20" i="2"/>
  <c r="I19" i="2" s="1"/>
  <c r="I18" i="2" s="1"/>
  <c r="I11" i="2" s="1"/>
  <c r="J222" i="2"/>
  <c r="J213" i="2" s="1"/>
  <c r="J195" i="2" s="1"/>
  <c r="H20" i="2"/>
  <c r="H19" i="2" s="1"/>
  <c r="H18" i="2" s="1"/>
  <c r="H11" i="2" s="1"/>
  <c r="H10" i="2" l="1"/>
  <c r="H704" i="2" s="1"/>
  <c r="I10" i="2"/>
  <c r="I704" i="2" s="1"/>
  <c r="J10" i="2"/>
  <c r="J704" i="2" s="1"/>
</calcChain>
</file>

<file path=xl/sharedStrings.xml><?xml version="1.0" encoding="utf-8"?>
<sst xmlns="http://schemas.openxmlformats.org/spreadsheetml/2006/main" count="4182" uniqueCount="540">
  <si>
    <t>Вед.</t>
  </si>
  <si>
    <t>Сумма на 2019 год</t>
  </si>
  <si>
    <t>000</t>
  </si>
  <si>
    <t>00</t>
  </si>
  <si>
    <t>0000000000</t>
  </si>
  <si>
    <t xml:space="preserve">    Администрация Черниговского района</t>
  </si>
  <si>
    <t>005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</si>
  <si>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</si>
  <si>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</si>
  <si>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</si>
  <si>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</si>
  <si>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    Непрограммные направления деятельности органов местного самоуправления</t>
  </si>
  <si>
    <t>9900000000</t>
  </si>
  <si>
    <t xml:space="preserve">              Мероприятия непрограммных направлений деятельности органов местного самоуправления</t>
  </si>
  <si>
    <t>9999900000</t>
  </si>
  <si>
    <t xml:space="preserve">                Глава Черниговского муниципального района</t>
  </si>
  <si>
    <t>9999910010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</si>
  <si>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</si>
  <si>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</si>
  <si>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</si>
  <si>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</si>
  <si>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</si>
  <si>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</si>
  <si>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        Руководство и управление в сфере установленных функций органов местного  самоуправления Черниговского муниципального района</t>
  </si>
  <si>
    <t>9999910030</t>
  </si>
  <si>
    <t xml:space="preserve">                  Закупка товаров, работ и услуг для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</si>
  <si>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</si>
  <si>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</si>
  <si>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</si>
  <si>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</si>
  <si>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</si>
  <si>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</si>
  <si>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</si>
  <si>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</si>
  <si>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</si>
  <si>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</si>
  <si>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</si>
  <si>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Судебная система</t>
  </si>
  <si>
    <t>05</t>
  </si>
  <si>
    <t xml:space="preserve">      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</si>
  <si>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</si>
  <si>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</si>
  <si>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</si>
  <si>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1400000000</t>
  </si>
  <si>
    <t xml:space="preserve">              Основное мероприятие "Управление бюджетным процессом в Черниговском районе"</t>
  </si>
  <si>
    <t>1400100000</t>
  </si>
  <si>
    <t>1400110030</t>
  </si>
  <si>
    <t xml:space="preserve">        Обеспечение проведения выборов и референдумов</t>
  </si>
  <si>
    <t>07</t>
  </si>
  <si>
    <t xml:space="preserve">        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</si>
  <si>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</si>
  <si>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            Специальные расходы</t>
  </si>
  <si>
    <t>880</t>
  </si>
  <si>
    <t xml:space="preserve">        Резервные фонды</t>
  </si>
  <si>
    <t>11</t>
  </si>
  <si>
    <t xml:space="preserve">                Резервный фонд Администрации Черниговского муниципального района</t>
  </si>
  <si>
    <t>9999920280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</si>
  <si>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</si>
  <si>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</si>
  <si>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</si>
  <si>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13</t>
  </si>
  <si>
    <t>0100000000</t>
  </si>
  <si>
    <t>0120000000</t>
  </si>
  <si>
    <t xml:space="preserve">              Основное мероприятие "Развитие инфраструктуры общеобразовательных организаций"</t>
  </si>
  <si>
    <t>0120200000</t>
  </si>
  <si>
    <t xml:space="preserve">                Строительство школы в с. Черниговка Приморского края, в том числе разработка проектно-сметной документации</t>
  </si>
  <si>
    <t>0120200010</t>
  </si>
  <si>
    <t xml:space="preserve">    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</si>
  <si>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</si>
  <si>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    Бюджетные инвестиции</t>
  </si>
  <si>
    <t>410</t>
  </si>
  <si>
    <t>0400000000</t>
  </si>
  <si>
    <t xml:space="preserve">              Основное мероприятие "Развитие спортивной инфраструктуры, находящейся в муниципальной собственности"</t>
  </si>
  <si>
    <t>040P500000</t>
  </si>
  <si>
    <t xml:space="preserve">      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</si>
  <si>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</si>
  <si>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</si>
  <si>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</si>
  <si>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>0800000000</t>
  </si>
  <si>
    <t xml:space="preserve">              Основное мероприятие "Формирование системы мер пресечения и профилактики различных видов терроризма"</t>
  </si>
  <si>
    <t>0800100000</t>
  </si>
  <si>
    <t xml:space="preserve">                Мероприятия по профилактике экстремизма и терроризма</t>
  </si>
  <si>
    <t>0800120220</t>
  </si>
  <si>
    <t>1700000000</t>
  </si>
  <si>
    <t xml:space="preserve">              Основное мероприятие "Совершенствование и развитие системы патриотического воспитания граждан"</t>
  </si>
  <si>
    <t>1700100000</t>
  </si>
  <si>
    <t xml:space="preserve">                Мероприятия по патриотическому воспитанию граждан Черниговского муниципального района</t>
  </si>
  <si>
    <t>1700120160</t>
  </si>
  <si>
    <t xml:space="preserve">                  Социальное обеспечение и иные выплаты населению</t>
  </si>
  <si>
    <t>300</t>
  </si>
  <si>
    <t xml:space="preserve">                    Иные выплаты населению</t>
  </si>
  <si>
    <t>360</t>
  </si>
  <si>
    <t>2400000000</t>
  </si>
  <si>
    <t xml:space="preserve">              Основное мероприятие "Совершенствование системы противодействия коррупции в Черниговском районе"</t>
  </si>
  <si>
    <t>2400100000</t>
  </si>
  <si>
    <t xml:space="preserve">                Мероприятия по противодействию коррупции</t>
  </si>
  <si>
    <t>2400120600</t>
  </si>
  <si>
    <t xml:space="preserve">      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</si>
  <si>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</si>
  <si>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</si>
  <si>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</si>
  <si>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      Расходы, связанные с ликвидацией муниципального бюджетного учреждения "Многофункциональный центр предоставления государственных и муниципальных услуг" Черниговского муниципального района.</t>
  </si>
  <si>
    <t>9999928010</t>
  </si>
  <si>
    <t xml:space="preserve">  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</si>
  <si>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</si>
  <si>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  Субсидии бюджетным учреждениям</t>
  </si>
  <si>
    <t>610</t>
  </si>
  <si>
    <t xml:space="preserve">      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</si>
  <si>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</si>
  <si>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 xml:space="preserve">                Расходы на обеспечение деятельности (оказание услуг, выполнение работ) муниципальных учреждений Черниговского района</t>
  </si>
  <si>
    <t>9999970010</t>
  </si>
  <si>
    <t xml:space="preserve">                    Расходы на выплаты персоналу казенных учреждений</t>
  </si>
  <si>
    <t>110</t>
  </si>
  <si>
    <t xml:space="preserve">                Расходы на приобретение муниципальными учреждениями Черниговского района недвижимого и особо ценного движимого имущества</t>
  </si>
  <si>
    <t>9999970030</t>
  </si>
  <si>
    <t xml:space="preserve">      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</si>
  <si>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</si>
  <si>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НАЦИОНАЛЬНАЯ ЭКОНОМИКА</t>
  </si>
  <si>
    <t xml:space="preserve">        Сельское хозяйство и рыболовство</t>
  </si>
  <si>
    <t xml:space="preserve">        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</si>
  <si>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</si>
  <si>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Транспорт</t>
  </si>
  <si>
    <t>08</t>
  </si>
  <si>
    <t>1100000000</t>
  </si>
  <si>
    <t xml:space="preserve">            Подпрограмма "Развитие транспортного хозяйства Черниговского района"</t>
  </si>
  <si>
    <t>1120000000</t>
  </si>
  <si>
    <t xml:space="preserve">              Основное мероприятие "Организация транспортного обслуживания населения автомобильным транспортом"</t>
  </si>
  <si>
    <t>1120100000</t>
  </si>
  <si>
    <t xml:space="preserve">      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</si>
  <si>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</si>
  <si>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</si>
  <si>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</si>
  <si>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 xml:space="preserve">        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</si>
  <si>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</si>
  <si>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 xml:space="preserve">        Дорожное хозяйство (дорожные фонды)</t>
  </si>
  <si>
    <t>09</t>
  </si>
  <si>
    <t xml:space="preserve">            Подпрограмма "Ремонт и содержание дорог местного значения Черниговского муниципального района Приморского края"</t>
  </si>
  <si>
    <t>1110000000</t>
  </si>
  <si>
    <t xml:space="preserve">        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</si>
  <si>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</si>
  <si>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      Содержание действующей сети автомобильных дорог общего пользования местного значения</t>
  </si>
  <si>
    <t>1110120320</t>
  </si>
  <si>
    <t xml:space="preserve">                Капитальный ремонт и ремонт автомобильных дорог общего пользования местного значения</t>
  </si>
  <si>
    <t>1110120330</t>
  </si>
  <si>
    <t xml:space="preserve">      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</si>
  <si>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</si>
  <si>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</si>
  <si>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</si>
  <si>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      Подпрограмма "Повышение безопасности дорожного движения на территории Черниговского района"</t>
  </si>
  <si>
    <t>1130000000</t>
  </si>
  <si>
    <t xml:space="preserve">              Основное мероприятие "Обеспечение безопасных условий движения"</t>
  </si>
  <si>
    <t>1130100000</t>
  </si>
  <si>
    <t xml:space="preserve">                Обеспечение мероприятий по развитию дорожно-транспортной инфраструктуры</t>
  </si>
  <si>
    <t>1130120340</t>
  </si>
  <si>
    <t xml:space="preserve">        Связь и информатика</t>
  </si>
  <si>
    <t>10</t>
  </si>
  <si>
    <t>0700000000</t>
  </si>
  <si>
    <t xml:space="preserve">              Основное мероприятие "Развитие телекоммуникационной инфраструктуры органов местного самоуправления"</t>
  </si>
  <si>
    <t>0700100000</t>
  </si>
  <si>
    <t xml:space="preserve">      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</si>
  <si>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</si>
  <si>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    Другие вопросы в области национальной экономики</t>
  </si>
  <si>
    <t>12</t>
  </si>
  <si>
    <t>1500000000</t>
  </si>
  <si>
    <t xml:space="preserve">        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</si>
  <si>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</si>
  <si>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</si>
  <si>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</si>
  <si>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    Организация мест для торговли сельскохозяйственной продукцией</t>
  </si>
  <si>
    <t>1500120140</t>
  </si>
  <si>
    <t>2300000000</t>
  </si>
  <si>
    <t xml:space="preserve">              Основное мероприятие "Развитие туристического потенциала в Черниговском районе"</t>
  </si>
  <si>
    <t>2300100000</t>
  </si>
  <si>
    <t xml:space="preserve">                Мероприятия по развитию внутреннего и въездного туризма</t>
  </si>
  <si>
    <t>2300120130</t>
  </si>
  <si>
    <t xml:space="preserve">                Мероприятия по землеустройству и землепользованию</t>
  </si>
  <si>
    <t>9999920020</t>
  </si>
  <si>
    <t xml:space="preserve">      ЖИЛИЩНО-КОММУНАЛЬНОЕ ХОЗЯЙСТВО</t>
  </si>
  <si>
    <t xml:space="preserve">        Жилищное хозяйство</t>
  </si>
  <si>
    <t>1000000000</t>
  </si>
  <si>
    <t xml:space="preserve">              Основное мероприятие "Капитальный ремонт муниципального жилого фонда"</t>
  </si>
  <si>
    <t>1000100000</t>
  </si>
  <si>
    <t xml:space="preserve">                Расходы в области жилищного хозяйства</t>
  </si>
  <si>
    <t>1000120350</t>
  </si>
  <si>
    <t xml:space="preserve">                Взносы на капитальный ремонт общего имущества в многоквартирных домах за муниципальные помещения</t>
  </si>
  <si>
    <t>1000120360</t>
  </si>
  <si>
    <t>9999920360</t>
  </si>
  <si>
    <t xml:space="preserve">        Коммунальное хозяйство</t>
  </si>
  <si>
    <t>1300000000</t>
  </si>
  <si>
    <t>1310000000</t>
  </si>
  <si>
    <t xml:space="preserve">              Основное мероприятие "Обеспечение водоснабжения и водоотведения населенных пунктов Черниговского района"</t>
  </si>
  <si>
    <t>1310100000</t>
  </si>
  <si>
    <t xml:space="preserve">      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</si>
  <si>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1310100070</t>
  </si>
  <si>
    <t xml:space="preserve">                Субсидии бюджетам муниципальных образований на проектированиеи (или) строительство, реконструкцию, модернизацию и капитальный ремонт объектов водопроводно-канализационного хозяйства</t>
  </si>
  <si>
    <t>1310192320</t>
  </si>
  <si>
    <t xml:space="preserve">        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</si>
  <si>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>13101S2320</t>
  </si>
  <si>
    <t xml:space="preserve">            Подпрограмма "Развитие, ремонт (капитальный ремонт) и содержание объектов коммунальной инфраструктуры"</t>
  </si>
  <si>
    <t>1320000000</t>
  </si>
  <si>
    <t xml:space="preserve">              Основное мероприятие "Повышение эффективности функционирования жилищно-коммунальных систем"</t>
  </si>
  <si>
    <t>1320100000</t>
  </si>
  <si>
    <t xml:space="preserve">                Ремонт (капитальный ремонт) объектов коммунального хозяйства</t>
  </si>
  <si>
    <t>1320120410</t>
  </si>
  <si>
    <t xml:space="preserve">            Подпрограмма "Организация снабжения населения твердым топливом (дровами)"</t>
  </si>
  <si>
    <t>1330000000</t>
  </si>
  <si>
    <t xml:space="preserve">              Основное мероприятие "Обеспечение граждан твердым топливом (дровами)"</t>
  </si>
  <si>
    <t>1330300000</t>
  </si>
  <si>
    <t xml:space="preserve">      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</si>
  <si>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</si>
  <si>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</si>
  <si>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</si>
  <si>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  Благоустройство</t>
  </si>
  <si>
    <t>03</t>
  </si>
  <si>
    <t xml:space="preserve">              Основное мероприятие "Улучшение условий и обеспечение комфортного проживания в Черниговском районе"</t>
  </si>
  <si>
    <t>1320200000</t>
  </si>
  <si>
    <t xml:space="preserve">                Мероприятия по благоустройству и содержанию территории Черниговского района</t>
  </si>
  <si>
    <t>1320220420</t>
  </si>
  <si>
    <t xml:space="preserve">                Содержание мест захоронения</t>
  </si>
  <si>
    <t>9999920450</t>
  </si>
  <si>
    <t xml:space="preserve">      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</si>
  <si>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</si>
  <si>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Другие вопросы в области жилищно-коммунального хозяйства</t>
  </si>
  <si>
    <t xml:space="preserve">      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</si>
  <si>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</si>
  <si>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ОБРАЗОВАНИЕ</t>
  </si>
  <si>
    <t xml:space="preserve">        Дополнительное образование детей</t>
  </si>
  <si>
    <t>0300000000</t>
  </si>
  <si>
    <t xml:space="preserve">        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</si>
  <si>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</si>
  <si>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</si>
  <si>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  Молодежная политика и оздоровление детей</t>
  </si>
  <si>
    <t>2000000000</t>
  </si>
  <si>
    <t xml:space="preserve">              Основное мероприятие "Привлечение молодежи к общественной жизни села"</t>
  </si>
  <si>
    <t>2000100000</t>
  </si>
  <si>
    <t xml:space="preserve">                Проведение мероприятий для детей и молодежи</t>
  </si>
  <si>
    <t>2000120030</t>
  </si>
  <si>
    <t xml:space="preserve">      КУЛЬТУРА И КИНЕМАТОГРАФИЯ</t>
  </si>
  <si>
    <t xml:space="preserve">        Культура</t>
  </si>
  <si>
    <t xml:space="preserve">              Основное мероприятие "Обеспечение деятельности и поддержка учреждений культуры Черниговского района"</t>
  </si>
  <si>
    <t>0300100000</t>
  </si>
  <si>
    <t>0300170010</t>
  </si>
  <si>
    <t xml:space="preserve">      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</si>
  <si>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</si>
  <si>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</si>
  <si>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</si>
  <si>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</si>
  <si>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</si>
  <si>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        Поддержка лучших работников муниципальных учреждений культуры</t>
  </si>
  <si>
    <t>03001L5192</t>
  </si>
  <si>
    <t xml:space="preserve">                    Премии и гранты</t>
  </si>
  <si>
    <t>350</t>
  </si>
  <si>
    <t xml:space="preserve">                Поддержка муниципальных учреждений культуры</t>
  </si>
  <si>
    <t>03001L5193</t>
  </si>
  <si>
    <t xml:space="preserve">                Субсидии бюджетам муниципальных образований на государственную поддержку муниципальных учреждений культуры</t>
  </si>
  <si>
    <t>03001R5193</t>
  </si>
  <si>
    <t xml:space="preserve">      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</si>
  <si>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</si>
  <si>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            Субсидии на осуществление капитальных вложений бюджетным и автономным учреждениям, государственным (муниципальным) унитарным предприятиям</t>
  </si>
  <si>
    <t>460</t>
  </si>
  <si>
    <t xml:space="preserve">      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</si>
  <si>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</si>
  <si>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 xml:space="preserve">              Основное мероприятие "Организация проведения социально значимых культурных мероприятий"</t>
  </si>
  <si>
    <t>0300400000</t>
  </si>
  <si>
    <t xml:space="preserve">    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</si>
  <si>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</si>
  <si>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  Проведение краевого фестиваля современного любительского творчества Черниговские родники</t>
  </si>
  <si>
    <t>0300420180</t>
  </si>
  <si>
    <t>0600000000</t>
  </si>
  <si>
    <t xml:space="preserve">        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</si>
  <si>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</si>
  <si>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</si>
  <si>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</si>
  <si>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>2200000000</t>
  </si>
  <si>
    <t xml:space="preserve">              Основное мероприятие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</si>
  <si>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</si>
  <si>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</si>
  <si>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</si>
  <si>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          Расходы на мероприятия государственной программы Российской Федерации "Доступная среда" на 2011 - 2020 годы за счет средств бюджета Черниговского района</t>
  </si>
  <si>
    <t>22001L0270</t>
  </si>
  <si>
    <t xml:space="preserve">      СОЦИАЛЬНАЯ ПОЛИТИКА</t>
  </si>
  <si>
    <t xml:space="preserve">        Пенсионное обеспечение</t>
  </si>
  <si>
    <t xml:space="preserve">                Пенсии за выслугу лет муниципальным служащим Черниговского района</t>
  </si>
  <si>
    <t>9999980010</t>
  </si>
  <si>
    <t xml:space="preserve">                    Публичные нормативные социальные выплаты гражданам</t>
  </si>
  <si>
    <t>310</t>
  </si>
  <si>
    <t xml:space="preserve">        Социальное обеспечение населения</t>
  </si>
  <si>
    <t>0200000000</t>
  </si>
  <si>
    <t xml:space="preserve">              Основное направление "Социальные выплаты отдельным категориям граждан на обеспечение жильем"</t>
  </si>
  <si>
    <t>0200100000</t>
  </si>
  <si>
    <t xml:space="preserve">                Социальные выплаты на обеспечение жильем граждан Российской Федерации, проживающих в сельской местности Черниговского района</t>
  </si>
  <si>
    <t>0200180020</t>
  </si>
  <si>
    <t xml:space="preserve">                    Социальные выплаты гражданам, кроме публичных нормативных социальных выплат</t>
  </si>
  <si>
    <t>320</t>
  </si>
  <si>
    <t xml:space="preserve">                Социальные выплаты на обеспечение жильем молодых семей и молодых специалистов Российской Федерации, проживающих в сельской местности Черниговского района</t>
  </si>
  <si>
    <t>0200180030</t>
  </si>
  <si>
    <t>2100000000</t>
  </si>
  <si>
    <t xml:space="preserve">              Основное мероприятие "Обеспечение выплаты молодым семьям субсидии на приобретение (строительство) жилья экономкласса"</t>
  </si>
  <si>
    <t>2100100000</t>
  </si>
  <si>
    <t>21001L4970</t>
  </si>
  <si>
    <t xml:space="preserve">        Охрана семьи и детства</t>
  </si>
  <si>
    <t xml:space="preserve">        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</si>
  <si>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</si>
  <si>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      ФИЗИЧЕСКАЯ КУЛЬТУРА И СПОРТ</t>
  </si>
  <si>
    <t xml:space="preserve">        Массовый спорт</t>
  </si>
  <si>
    <t xml:space="preserve">              Основное мероприятие "Создание условий для привлечения населения к занятиям спортом"</t>
  </si>
  <si>
    <t>0400100000</t>
  </si>
  <si>
    <t xml:space="preserve">                Организация, проведение и участие в спортивных мероприятиях</t>
  </si>
  <si>
    <t>0400120200</t>
  </si>
  <si>
    <t xml:space="preserve">                Оснащение объектов спортивной инфраструктуры спортивно-технологическим оборудованием</t>
  </si>
  <si>
    <t>040P552280</t>
  </si>
  <si>
    <t xml:space="preserve">                Субсидии бюджетам муниципальных образований Приморского края на приобретение ледозаливочной техники на 2019 год</t>
  </si>
  <si>
    <t>040P592680</t>
  </si>
  <si>
    <t xml:space="preserve">                Расходы на приобретение ледозаливочной техники на 2019 год, в целях софинансирования которых из бюджета Приморского края предоставляются субсидии</t>
  </si>
  <si>
    <t>040P5S2680</t>
  </si>
  <si>
    <t xml:space="preserve">      СРЕДСТВА МАССОВОЙ ИНФОРМАЦИИ</t>
  </si>
  <si>
    <t xml:space="preserve">        Периодическая печать и издательства</t>
  </si>
  <si>
    <t>1800000000</t>
  </si>
  <si>
    <t xml:space="preserve">              Основное мероприятие "Информационная открытость органов местного самоуправления Черниговского района"</t>
  </si>
  <si>
    <t>1800200000</t>
  </si>
  <si>
    <t xml:space="preserve">      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</si>
  <si>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</si>
  <si>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  ОБСЛУЖИВАНИЕ ГОСУДАРСТВЕННОГО И МУНИЦИПАЛЬНОГО ДОЛГА</t>
  </si>
  <si>
    <t xml:space="preserve">        Обслуживание государственного внутреннего и муниципального долга</t>
  </si>
  <si>
    <t xml:space="preserve">                Процентные платежи по муниципальному долгу Черниговского района</t>
  </si>
  <si>
    <t>9999929060</t>
  </si>
  <si>
    <t xml:space="preserve">                  Обслуживание государственного (муниципального) долга</t>
  </si>
  <si>
    <t>700</t>
  </si>
  <si>
    <t xml:space="preserve">                    Обслуживание муниципального долга</t>
  </si>
  <si>
    <t>730</t>
  </si>
  <si>
    <t xml:space="preserve">    Дума Черниговского района</t>
  </si>
  <si>
    <t>016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</si>
  <si>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</si>
  <si>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    Председатель Думы Черниговского района</t>
  </si>
  <si>
    <t>9999910040</t>
  </si>
  <si>
    <t xml:space="preserve">                Депутаты Думы Черниговского района</t>
  </si>
  <si>
    <t>9999910050</t>
  </si>
  <si>
    <t xml:space="preserve">    Контрольно-счетная комиссия Черниговского муниципального района</t>
  </si>
  <si>
    <t>015</t>
  </si>
  <si>
    <t xml:space="preserve">                Руководитель контрольно -счетной комиссии Черниговского района</t>
  </si>
  <si>
    <t>9999910060</t>
  </si>
  <si>
    <t xml:space="preserve">    Управление образования Администрации Черниговского района</t>
  </si>
  <si>
    <t>017</t>
  </si>
  <si>
    <t xml:space="preserve">        Дошкольное образование</t>
  </si>
  <si>
    <t>0110000000</t>
  </si>
  <si>
    <t xml:space="preserve">              Основное мероприятие "Реализация образовательных программ дошкольного образования"</t>
  </si>
  <si>
    <t>0110100000</t>
  </si>
  <si>
    <t>0110170010</t>
  </si>
  <si>
    <t xml:space="preserve">     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</si>
  <si>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</si>
  <si>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</si>
  <si>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</si>
  <si>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      Подпрограмма "Антитеррористическая безопасность в образовательных учреждениях Черниговского муниципального района" на 2014-2021 годы</t>
  </si>
  <si>
    <t>0170000000</t>
  </si>
  <si>
    <t xml:space="preserve">              Основное мероприятие "Предупреждение и предотвращение терроризма в муниципальных образовательных учреждениях"</t>
  </si>
  <si>
    <t>0170100000</t>
  </si>
  <si>
    <t xml:space="preserve">        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</si>
  <si>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</si>
  <si>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            Расходы, связанные с исполнением судебных актов и решений налоговых органов</t>
  </si>
  <si>
    <t>9999920290</t>
  </si>
  <si>
    <t xml:space="preserve">        Общее образование</t>
  </si>
  <si>
    <t xml:space="preserve">        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</si>
  <si>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</si>
  <si>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      Организация и проведение единого государственного экзамена</t>
  </si>
  <si>
    <t>0120120040</t>
  </si>
  <si>
    <t>0120170010</t>
  </si>
  <si>
    <t xml:space="preserve">    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</si>
  <si>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</si>
  <si>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</si>
  <si>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</si>
  <si>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    Расходы инвестиционного характера на реконструкцию зданий муниципальных общеобразовательных учреждений</t>
  </si>
  <si>
    <t>0120200020</t>
  </si>
  <si>
    <t xml:space="preserve">    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</si>
  <si>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</si>
  <si>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</si>
  <si>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012Е200000</t>
  </si>
  <si>
    <t xml:space="preserve">      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</si>
  <si>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012Е250970</t>
  </si>
  <si>
    <t xml:space="preserve">            Подпрограмма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</si>
  <si>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</si>
  <si>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        Основное мероприятие "Организация и обеспечение отдыха и оздоровления детей"</t>
  </si>
  <si>
    <t>0130200000</t>
  </si>
  <si>
    <t xml:space="preserve">                Организация работы трудовых бригад с оплатой труда для подростков в образовательных учреждениях</t>
  </si>
  <si>
    <t>0130220070</t>
  </si>
  <si>
    <t>0150000000</t>
  </si>
  <si>
    <t xml:space="preserve">              Основное мероприятие "Повышение пожарной безопасности в муниципальных образовательных учреждениях"</t>
  </si>
  <si>
    <t>0150100000</t>
  </si>
  <si>
    <t xml:space="preserve">      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</si>
  <si>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</si>
  <si>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    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</si>
  <si>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</si>
  <si>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>0130170010</t>
  </si>
  <si>
    <t xml:space="preserve">                Расходы на развитие спортивной инфраструктуры, находящейся в муниципальной собственности, за счет средств местного бюджета</t>
  </si>
  <si>
    <t>040P502190</t>
  </si>
  <si>
    <t xml:space="preserve">        Профессиональная подготовка, переподготовка и повышение квалификации</t>
  </si>
  <si>
    <t>0140000000</t>
  </si>
  <si>
    <t xml:space="preserve">              Основное мероприятие "Развитие кадрового потенциала системы образования"</t>
  </si>
  <si>
    <t>0140200000</t>
  </si>
  <si>
    <t xml:space="preserve">                Повышение квалификации педагогических кадров</t>
  </si>
  <si>
    <t>0140220100</t>
  </si>
  <si>
    <t xml:space="preserve">                Обеспечение отдыха детей и подростков в профильных лагерях при образовательных учреждениях</t>
  </si>
  <si>
    <t>0130220060</t>
  </si>
  <si>
    <t xml:space="preserve">                Информационно-методическое и материальное обеспечение отдыха и занятости детей и подростков</t>
  </si>
  <si>
    <t>0130220080</t>
  </si>
  <si>
    <t xml:space="preserve">      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</si>
  <si>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</si>
  <si>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  Другие вопросы в области образования</t>
  </si>
  <si>
    <t>0130120030</t>
  </si>
  <si>
    <t xml:space="preserve">              Основное мероприятие "Обеспечение деятельности учреждений и функций органов местного самоуправления"</t>
  </si>
  <si>
    <t>0140100000</t>
  </si>
  <si>
    <t>0140110030</t>
  </si>
  <si>
    <t>0140170010</t>
  </si>
  <si>
    <t xml:space="preserve">                Поощрение учителей</t>
  </si>
  <si>
    <t>0140221100</t>
  </si>
  <si>
    <t xml:space="preserve">              Основное мероприятие "Поддержка талантливой молодежи"</t>
  </si>
  <si>
    <t>0140300000</t>
  </si>
  <si>
    <t xml:space="preserve">                Поддержка талантливой молодежи Черниговского района</t>
  </si>
  <si>
    <t>0140320090</t>
  </si>
  <si>
    <t>1900000000</t>
  </si>
  <si>
    <t xml:space="preserve">        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</si>
  <si>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</si>
  <si>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        Мероприятия по профилактике правонарушений и борьбе с преступностью</t>
  </si>
  <si>
    <t>1900120230</t>
  </si>
  <si>
    <t xml:space="preserve">                Субвенции на осуществление отдельных государственных полномочий по обеспечению мер социальной поддержки педагогическим работникам муниципальных общеобразовательных организаций</t>
  </si>
  <si>
    <t>0120193140</t>
  </si>
  <si>
    <t xml:space="preserve">      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</si>
  <si>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</si>
  <si>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Финансовое управление Администрации Черниговского района</t>
  </si>
  <si>
    <t>003</t>
  </si>
  <si>
    <t xml:space="preserve">                    Исполнение судебных актов</t>
  </si>
  <si>
    <t>830</t>
  </si>
  <si>
    <t xml:space="preserve">      НАЦИОНАЛЬНАЯ ОБОРОНА</t>
  </si>
  <si>
    <t xml:space="preserve">        Мобилизационная и вневойсковая подготовка</t>
  </si>
  <si>
    <t xml:space="preserve">              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</si>
  <si>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9999951180</t>
  </si>
  <si>
    <t xml:space="preserve">                  Межбюджетные трансферты</t>
  </si>
  <si>
    <t>500</t>
  </si>
  <si>
    <t xml:space="preserve">                    Субвенции</t>
  </si>
  <si>
    <t>530</t>
  </si>
  <si>
    <t xml:space="preserve">      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</si>
  <si>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</si>
  <si>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 xml:space="preserve">                    Иные межбюджетные трансферты</t>
  </si>
  <si>
    <t>540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</si>
  <si>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</si>
  <si>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</si>
  <si>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</si>
  <si>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 xml:space="preserve">              Основное мероприятие "Совершенствование межбюджетных отношений в Черниговском районе"</t>
  </si>
  <si>
    <t>1400200000</t>
  </si>
  <si>
    <t xml:space="preserve">      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</si>
  <si>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</si>
  <si>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      Дотации</t>
  </si>
  <si>
    <t>510</t>
  </si>
  <si>
    <t xml:space="preserve">      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</si>
  <si>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</si>
  <si>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>Всего расходов:</t>
  </si>
  <si>
    <t>к решению Думы Черниговского района</t>
  </si>
  <si>
    <t xml:space="preserve">Распределение бюджетных ассигнований из районного бюджета в ведомственной 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</si>
  <si>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</si>
  <si>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</si>
  <si>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</si>
  <si>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</si>
  <si>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</si>
  <si>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расходов</t>
  </si>
  <si>
    <t>ПРОЕКТ</t>
  </si>
  <si>
    <t>от ___.___.2019г. № ___-НПА</t>
  </si>
  <si>
    <t>Сумма на 2020 год</t>
  </si>
  <si>
    <t>Сумма на 2021 год</t>
  </si>
  <si>
    <t>Сумма на 2022 год</t>
  </si>
  <si>
    <t xml:space="preserve">     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</si>
  <si>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Капитальные вложения в объекты недвижимого имущества государственной муниципальной собственности</t>
  </si>
  <si>
    <t>Бюджетные инвестиции</t>
  </si>
  <si>
    <t>11101S2380</t>
  </si>
  <si>
    <t xml:space="preserve">       Капитальный ремонт муниципального жилого фонда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</si>
  <si>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</si>
  <si>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</si>
  <si>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>1000120370</t>
  </si>
  <si>
    <t>1320120430</t>
  </si>
  <si>
    <t xml:space="preserve">        Развитие объектов коммунального хозяйства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</si>
  <si>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2017-2022 годы</t>
  </si>
  <si>
    <t xml:space="preserve">      Основное мероприятие "Энергосбережение и повышение энергетической эффективности в системах коммунальной инфраструктуры"</t>
  </si>
  <si>
    <t xml:space="preserve">        Субсидии бюджетам муниципальных образований на мероприятия по энергосбережению и повышению энергетической эффективности систем коммунальной инфраструктуры </t>
  </si>
  <si>
    <t xml:space="preserve">        Расходы на мероприятия по энергосбережению и повышению энергетической эффективности систем коммунальной инфраструктуры, в целях софинансирования которых из бюджета Приморского края предоставляются субсидии</t>
  </si>
  <si>
    <t>0600192270</t>
  </si>
  <si>
    <t>06001S2270</t>
  </si>
  <si>
    <t>9999970090</t>
  </si>
  <si>
    <t xml:space="preserve">            Расходы на обеспечение информационной безопасности</t>
  </si>
  <si>
    <t>1120120470</t>
  </si>
  <si>
    <t xml:space="preserve">              Мероприятия по организации транспортного обслуживания населения автомобильным транспортом</t>
  </si>
  <si>
    <t xml:space="preserve">        Муниципальная программа "Развитие физической культуры и спорта в Черниговском муниципальном районе" на 2017-2022 годы</t>
  </si>
  <si>
    <t xml:space="preserve">          Основное мероприятие "Развитие спортивной инфраструктуры, находящейся в муниципальной собственности"</t>
  </si>
  <si>
    <t xml:space="preserve">            Оснащение объектов спортивной инфраструктуры спортивно-технологическим оборудованием</t>
  </si>
  <si>
    <t xml:space="preserve">            Субсидии на капитальный ремонт зданий муниципальных общеобразовательных учреждений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</si>
  <si>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</si>
  <si>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</si>
  <si>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>0120292340</t>
  </si>
  <si>
    <t xml:space="preserve">      Непрограммные направления деятельности органов местного самоуправления</t>
  </si>
  <si>
    <t xml:space="preserve">          Мероприятия непрограммных направлений деятельности органов местного самоуправления</t>
  </si>
  <si>
    <t xml:space="preserve">        Субвенции на реализацию государственных полномочий органов опеки и попечительства в отношении несовершеннолетних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</si>
  <si>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</si>
  <si>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</si>
  <si>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>9999993160</t>
  </si>
  <si>
    <t xml:space="preserve">        Расходы по оплате договоров на выполнение работ, оказание услуг, связанных с капитальным ремонтом</t>
  </si>
  <si>
    <t>0300170020</t>
  </si>
  <si>
    <t xml:space="preserve">        Иные межбюджетные трансферты бюджетам поселений Черниговского района в целях компенсации расходов в связи с увеличением ставки налога на имущество организаций в отношении объектов социально-культурной сферы, используемых для нужд культуры и искусства, образования, физической культуры и спорта, здравоохранения и социального обеспечения </t>
  </si>
  <si>
    <t xml:space="preserve">     Межбюджетные трансферты</t>
  </si>
  <si>
    <t xml:space="preserve">     Иные межбюджетные трансферты</t>
  </si>
  <si>
    <t>0300140040</t>
  </si>
  <si>
    <t xml:space="preserve">   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</si>
  <si>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</si>
  <si>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2017-2022 годы</t>
  </si>
  <si>
    <t xml:space="preserve">          Муниципальная программа "Развитие образования в Черниговском муниципальном районе" на 2018-2022 годы</t>
  </si>
  <si>
    <t xml:space="preserve">            Подпрограмма "Развитие системы общего образования Черниговского района на 2018-2022 годы"</t>
  </si>
  <si>
    <t xml:space="preserve">            Муниципальная программа "Развитие физической культуры и спорта в Черниговском муниципальном районе" на 2017-2022 годы</t>
  </si>
  <si>
    <t xml:space="preserve">            Муниципальная программа "Противодействие и профилактика терроризма на территории Черниговского муниципального района" на 2017-2024 годы</t>
  </si>
  <si>
    <t xml:space="preserve">            Муниципальная программа "Патриотическое воспитание граждан Черниговского муниципального района" на 2017-2024 годы</t>
  </si>
  <si>
    <t xml:space="preserve">            Муниципальная программа "О противодействии коррупции в Администрации Черниговского района" на 2019-2024 годы</t>
  </si>
  <si>
    <t xml:space="preserve">          Муниципальная программа "Развитие дорожного хозяйства и транспорта в Черниговском районе" на 2018-2022 годы</t>
  </si>
  <si>
    <t xml:space="preserve">            Муниципальная программа "Формирование информационного общества в Черниговском районе" на 2018-2022 годы</t>
  </si>
  <si>
    <t xml:space="preserve">            Муниципальная программа "Развитие субъектов малого и среднего предпринимательства в Черниговском муниципальном районе" на 2017-2024 годы</t>
  </si>
  <si>
    <t xml:space="preserve">            Муниципальная программа "Развитие внутреннего и въездного туризма в Черниговском муниципальном районе" на 2017-2024 годы</t>
  </si>
  <si>
    <t xml:space="preserve">            Муниципальная программа "Капитальный ремонт муниципального жилого фонда Черниговского муниципального района Приморского края" на 2018-2022 годы</t>
  </si>
  <si>
    <t xml:space="preserve">          Муниципальная программа "Комплексное развитие систем коммунальной инфраструктуры Черниговского района" на 2017-2022 годы</t>
  </si>
  <si>
    <t xml:space="preserve">            Подпрограмма "Чистая вода" на 2017-2022 годы</t>
  </si>
  <si>
    <t xml:space="preserve">            Муниципальная программа "Развитие культуры в Черниговском районе" на 2017-2024 годы</t>
  </si>
  <si>
    <t xml:space="preserve">            Муниципальная программа "Молодежь района" на 2017-2022 годы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</si>
  <si>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2017-2022 годы</t>
  </si>
  <si>
    <t xml:space="preserve">    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</si>
  <si>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 xml:space="preserve">            Муниципальная программа "Комплексное развитие сельских территорий" на 2020-2025 годы</t>
  </si>
  <si>
    <t xml:space="preserve">            Муниципальная программа "Обеспечение жильем молодых семей Черниговского района" на 2017-2022 годы</t>
  </si>
  <si>
    <t xml:space="preserve">                Предоставление социальных выплат молодым семьям - участникам Подпрограммы для приобретения (строительства) стандартного жилья</t>
  </si>
  <si>
    <t xml:space="preserve">            Муниципальная программа "Развитие муниципальной службы и информационной политики в Черниговском районе" на 2017-2022 годы</t>
  </si>
  <si>
    <t xml:space="preserve">            Подпрограмма "Развитие системы дошкольного образования Черниговского района на 2018-2022 годы"</t>
  </si>
  <si>
    <t xml:space="preserve">            Подпрограмма "Антитеррористическая безопасность в образовательных учреждениях Черниговского муниципального района" на 2018-2022 годы</t>
  </si>
  <si>
    <t xml:space="preserve">            Подпрограмма "Развитие системы общего образования Черниговского района" на 2018-2022 годы</t>
  </si>
  <si>
    <t xml:space="preserve">            Подпрограмма "Пожарная безопасность в образовательных учреждениях Черниговского района" на 2018-2022 годы</t>
  </si>
  <si>
    <t xml:space="preserve">            Подпрограмма "Обеспечение деятельности учреждений и органов управления системы образования Черниговского района" на 2018-2022 годы</t>
  </si>
  <si>
    <t xml:space="preserve">            Муниципальная программа "Профилактика правонарушений на территории Черниговского муниципального района" на 2017-2024 годы</t>
  </si>
  <si>
    <t xml:space="preserve">            Подпрограмма "Развитие системы дошкольного образования Черниговского района" на 2018-2022 годы</t>
  </si>
  <si>
    <t>структуре расходов районного бюджета на 2021-2022 годы</t>
  </si>
  <si>
    <t>Приложение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</si>
</sst>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6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Calibri"/>
      <family val="2"/>
      <scheme val="minor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</cellStyleXfs>
  <cellXfs count="44">
    <xf numFmtId="0" fontId="0" fillId="0" borderId="0" xfId="0"/>
    <xf numFmtId="0" fontId="0" fillId="0" borderId="0" xfId="0" applyProtection="1">
      <protection locked="0"/>
    </xf>
    <xf numFmtId="0" fontId="2" fillId="0" borderId="1" xfId="11" applyNumberFormat="1" applyProtection="1"/>
    <xf numFmtId="0" fontId="5" fillId="5" borderId="2" xfId="4" applyNumberFormat="1" applyFont="1" applyFill="1" applyProtection="1">
      <alignment vertical="top" wrapText="1"/>
    </xf>
    <xf numFmtId="49" fontId="5" fillId="5" borderId="2" xfId="5" applyNumberFormat="1" applyFont="1" applyFill="1" applyProtection="1">
      <alignment horizontal="center" vertical="top" shrinkToFit="1"/>
    </xf>
    <xf numFmtId="164" fontId="5" fillId="5" borderId="2" xfId="6" applyNumberFormat="1" applyFont="1" applyFill="1" applyProtection="1">
      <alignment horizontal="right" vertical="top" shrinkToFit="1"/>
    </xf>
    <xf numFmtId="0" fontId="6" fillId="5" borderId="2" xfId="4" applyNumberFormat="1" applyFont="1" applyFill="1" applyProtection="1">
      <alignment vertical="top" wrapText="1"/>
    </xf>
    <xf numFmtId="49" fontId="6" fillId="5" borderId="2" xfId="5" applyNumberFormat="1" applyFont="1" applyFill="1" applyProtection="1">
      <alignment horizontal="center" vertical="top" shrinkToFit="1"/>
    </xf>
    <xf numFmtId="164" fontId="6" fillId="5" borderId="2" xfId="6" applyNumberFormat="1" applyFont="1" applyFill="1" applyProtection="1">
      <alignment horizontal="right" vertical="top" shrinkToFit="1"/>
    </xf>
    <xf numFmtId="0" fontId="5" fillId="0" borderId="1" xfId="1" applyFont="1" applyProtection="1">
      <alignment horizontal="center"/>
      <protection locked="0"/>
    </xf>
    <xf numFmtId="0" fontId="8" fillId="0" borderId="1" xfId="1" applyNumberFormat="1" applyFont="1" applyAlignment="1" applyProtection="1">
      <alignment horizontal="right"/>
    </xf>
    <xf numFmtId="0" fontId="9" fillId="0" borderId="0" xfId="0" applyFont="1" applyAlignment="1">
      <alignment horizontal="right"/>
    </xf>
    <xf numFmtId="0" fontId="5" fillId="5" borderId="2" xfId="3" applyNumberFormat="1" applyFont="1" applyFill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1" xfId="1" applyFont="1" applyAlignment="1" applyProtection="1">
      <alignment horizontal="right"/>
      <protection locked="0"/>
    </xf>
    <xf numFmtId="0" fontId="2" fillId="0" borderId="1" xfId="12">
      <alignment horizontal="left" wrapText="1"/>
    </xf>
    <xf numFmtId="0" fontId="10" fillId="0" borderId="1" xfId="1" applyNumberFormat="1" applyFont="1" applyAlignment="1" applyProtection="1">
      <alignment horizontal="left"/>
    </xf>
    <xf numFmtId="0" fontId="12" fillId="0" borderId="0" xfId="0" applyFont="1" applyAlignment="1">
      <alignment horizontal="center"/>
    </xf>
    <xf numFmtId="164" fontId="13" fillId="5" borderId="2" xfId="6" applyNumberFormat="1" applyFont="1" applyFill="1" applyProtection="1">
      <alignment horizontal="right" vertical="top" shrinkToFit="1"/>
    </xf>
    <xf numFmtId="0" fontId="5" fillId="0" borderId="2" xfId="4" applyNumberFormat="1" applyFont="1" applyFill="1" applyAlignment="1" applyProtection="1">
      <alignment vertical="top" wrapText="1"/>
    </xf>
    <xf numFmtId="49" fontId="7" fillId="5" borderId="2" xfId="5" applyNumberFormat="1" applyFont="1" applyFill="1" applyProtection="1">
      <alignment horizontal="center" vertical="top" shrinkToFit="1"/>
    </xf>
    <xf numFmtId="0" fontId="5" fillId="0" borderId="2" xfId="4" applyNumberFormat="1" applyFont="1" applyProtection="1">
      <alignment vertical="top" wrapText="1"/>
    </xf>
    <xf numFmtId="0" fontId="7" fillId="5" borderId="2" xfId="4" applyNumberFormat="1" applyFont="1" applyFill="1" applyProtection="1">
      <alignment vertical="top" wrapText="1"/>
    </xf>
    <xf numFmtId="164" fontId="5" fillId="5" borderId="7" xfId="6" applyNumberFormat="1" applyFont="1" applyFill="1" applyBorder="1" applyProtection="1">
      <alignment horizontal="right" vertical="top" shrinkToFit="1"/>
    </xf>
    <xf numFmtId="164" fontId="6" fillId="5" borderId="8" xfId="9" applyNumberFormat="1" applyFont="1" applyFill="1" applyBorder="1" applyProtection="1">
      <alignment horizontal="right" vertical="top" shrinkToFit="1"/>
    </xf>
    <xf numFmtId="164" fontId="7" fillId="5" borderId="2" xfId="6" applyNumberFormat="1" applyFont="1" applyFill="1" applyProtection="1">
      <alignment horizontal="right" vertical="top" shrinkToFit="1"/>
    </xf>
    <xf numFmtId="164" fontId="14" fillId="5" borderId="2" xfId="6" applyNumberFormat="1" applyFont="1" applyFill="1" applyProtection="1">
      <alignment horizontal="right" vertical="top" shrinkToFit="1"/>
    </xf>
    <xf numFmtId="0" fontId="7" fillId="0" borderId="2" xfId="4" applyNumberFormat="1" applyFont="1" applyProtection="1">
      <alignment vertical="top" wrapText="1"/>
    </xf>
    <xf numFmtId="0" fontId="5" fillId="5" borderId="2" xfId="4" applyNumberFormat="1" applyFont="1" applyFill="1" applyAlignment="1" applyProtection="1">
      <alignment horizontal="left" vertical="top" wrapText="1"/>
    </xf>
    <xf numFmtId="165" fontId="6" fillId="5" borderId="6" xfId="9" applyNumberFormat="1" applyFont="1" applyFill="1" applyBorder="1" applyProtection="1">
      <alignment horizontal="right" vertical="top" shrinkToFit="1"/>
    </xf>
    <xf numFmtId="164" fontId="15" fillId="5" borderId="2" xfId="6" applyNumberFormat="1" applyFont="1" applyFill="1" applyProtection="1">
      <alignment horizontal="right" vertical="top" shrinkToFit="1"/>
    </xf>
    <xf numFmtId="0" fontId="6" fillId="5" borderId="3" xfId="8" applyNumberFormat="1" applyFont="1" applyFill="1" applyProtection="1">
      <alignment horizontal="right"/>
    </xf>
    <xf numFmtId="0" fontId="6" fillId="5" borderId="3" xfId="8" applyFont="1" applyFill="1">
      <alignment horizontal="right"/>
    </xf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5" fillId="0" borderId="1" xfId="1" applyNumberFormat="1" applyFont="1" applyAlignment="1" applyProtection="1">
      <alignment horizontal="right"/>
    </xf>
    <xf numFmtId="0" fontId="7" fillId="0" borderId="0" xfId="0" applyFont="1" applyAlignment="1">
      <alignment horizontal="right"/>
    </xf>
    <xf numFmtId="0" fontId="5" fillId="0" borderId="1" xfId="1" applyFont="1" applyAlignment="1" applyProtection="1">
      <alignment horizontal="right"/>
      <protection locked="0"/>
    </xf>
    <xf numFmtId="0" fontId="11" fillId="0" borderId="1" xfId="1" applyNumberFormat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5" fillId="5" borderId="4" xfId="2" applyNumberFormat="1" applyFont="1" applyFill="1" applyBorder="1" applyAlignment="1" applyProtection="1">
      <alignment horizontal="right"/>
    </xf>
    <xf numFmtId="0" fontId="5" fillId="5" borderId="4" xfId="2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164" fontId="6" fillId="5" borderId="6" xfId="9" applyNumberFormat="1" applyFont="1" applyFill="1" applyBorder="1" applyProtection="1">
      <alignment horizontal="right" vertical="top" shrinkToFit="1"/>
    </xf>
  </cellXfs>
  <cellStyles count="33">
    <cellStyle name="br" xfId="15"/>
    <cellStyle name="col" xfId="14"/>
    <cellStyle name="st28" xfId="9"/>
    <cellStyle name="st29" xfId="10"/>
    <cellStyle name="st30" xfId="6"/>
    <cellStyle name="st31" xfId="7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22"/>
    <cellStyle name="xl30" xfId="23"/>
    <cellStyle name="xl31" xfId="11"/>
    <cellStyle name="xl32" xfId="12"/>
    <cellStyle name="xl33" xfId="4"/>
    <cellStyle name="xl34" xfId="5"/>
    <cellStyle name="xl35" xfId="24"/>
    <cellStyle name="xl36" xfId="25"/>
    <cellStyle name="xl37" xfId="26"/>
    <cellStyle name="xl38" xfId="27"/>
    <cellStyle name="xl39" xfId="28"/>
    <cellStyle name="xl40" xfId="29"/>
    <cellStyle name="xl41" xfId="30"/>
    <cellStyle name="xl42" xfId="31"/>
    <cellStyle name="xl43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6"/>
  <sheetViews>
    <sheetView showGridLines="0" tabSelected="1" workbookViewId="0">
      <pane ySplit="9" topLeftCell="A695" activePane="bottomLeft" state="frozen"/>
      <selection pane="bottomLeft" activeCell="M699" sqref="M699"/>
    </sheetView>
  </sheetViews>
  <sheetFormatPr defaultRowHeight="15" outlineLevelRow="7" x14ac:dyDescent="0.25"/>
  <cols>
    <col min="1" max="1" width="52.42578125" style="1" customWidth="1"/>
    <col min="2" max="2" width="6.140625" style="1" customWidth="1"/>
    <col min="3" max="3" width="5.5703125" style="1" customWidth="1"/>
    <col min="4" max="4" width="5.7109375" style="1" customWidth="1"/>
    <col min="5" max="5" width="10.7109375" style="1" customWidth="1"/>
    <col min="6" max="6" width="5.85546875" style="1" customWidth="1"/>
    <col min="7" max="8" width="11.7109375" style="1" hidden="1" customWidth="1"/>
    <col min="9" max="10" width="11.7109375" style="1" customWidth="1"/>
    <col min="11" max="16384" width="9.140625" style="1"/>
  </cols>
  <sheetData>
    <row r="1" spans="1:10" ht="15.75" x14ac:dyDescent="0.25">
      <c r="A1" s="16" t="s">
        <v>463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35" t="s">
        <v>539</v>
      </c>
      <c r="B2" s="37"/>
      <c r="C2" s="37"/>
      <c r="D2" s="37"/>
      <c r="E2" s="37"/>
      <c r="F2" s="37"/>
      <c r="G2" s="37"/>
      <c r="H2" s="14"/>
      <c r="I2" s="14"/>
      <c r="J2" s="14"/>
    </row>
    <row r="3" spans="1:10" x14ac:dyDescent="0.25">
      <c r="A3" s="35" t="s">
        <v>455</v>
      </c>
      <c r="B3" s="36"/>
      <c r="C3" s="36"/>
      <c r="D3" s="36"/>
      <c r="E3" s="36"/>
      <c r="F3" s="36"/>
      <c r="G3" s="36"/>
      <c r="H3" s="13"/>
      <c r="I3" s="13"/>
      <c r="J3" s="13"/>
    </row>
    <row r="4" spans="1:10" x14ac:dyDescent="0.25">
      <c r="A4" s="35" t="s">
        <v>464</v>
      </c>
      <c r="B4" s="36"/>
      <c r="C4" s="36"/>
      <c r="D4" s="36"/>
      <c r="E4" s="36"/>
      <c r="F4" s="36"/>
      <c r="G4" s="36"/>
      <c r="H4" s="13"/>
      <c r="I4" s="13"/>
      <c r="J4" s="13"/>
    </row>
    <row r="5" spans="1:10" ht="18.75" x14ac:dyDescent="0.3">
      <c r="A5" s="10"/>
      <c r="B5" s="11"/>
      <c r="C5" s="11"/>
      <c r="D5" s="11"/>
      <c r="E5" s="11"/>
      <c r="F5" s="11"/>
      <c r="G5" s="11"/>
      <c r="H5" s="11"/>
      <c r="I5" s="11"/>
      <c r="J5" s="11"/>
    </row>
    <row r="6" spans="1:10" ht="15.75" customHeight="1" x14ac:dyDescent="0.25">
      <c r="A6" s="38" t="s">
        <v>456</v>
      </c>
      <c r="B6" s="39"/>
      <c r="C6" s="39"/>
      <c r="D6" s="39"/>
      <c r="E6" s="39"/>
      <c r="F6" s="39"/>
      <c r="G6" s="39"/>
      <c r="H6" s="17"/>
      <c r="I6" s="17"/>
      <c r="J6" s="17"/>
    </row>
    <row r="7" spans="1:10" ht="15.75" customHeight="1" x14ac:dyDescent="0.25">
      <c r="A7" s="38" t="s">
        <v>538</v>
      </c>
      <c r="B7" s="39"/>
      <c r="C7" s="39"/>
      <c r="D7" s="39"/>
      <c r="E7" s="39"/>
      <c r="F7" s="39"/>
      <c r="G7" s="39"/>
      <c r="H7" s="17"/>
      <c r="I7" s="17"/>
      <c r="J7" s="17"/>
    </row>
    <row r="8" spans="1:10" ht="12" customHeight="1" x14ac:dyDescent="0.25">
      <c r="A8" s="40" t="s">
        <v>457</v>
      </c>
      <c r="B8" s="41"/>
      <c r="C8" s="41"/>
      <c r="D8" s="41"/>
      <c r="E8" s="41"/>
      <c r="F8" s="41"/>
      <c r="G8" s="41"/>
      <c r="H8" s="42"/>
      <c r="I8" s="42"/>
      <c r="J8" s="42"/>
    </row>
    <row r="9" spans="1:10" ht="41.25" customHeight="1" x14ac:dyDescent="0.25">
      <c r="A9" s="12" t="s">
        <v>458</v>
      </c>
      <c r="B9" s="12" t="s">
        <v>0</v>
      </c>
      <c r="C9" s="12" t="s">
        <v>459</v>
      </c>
      <c r="D9" s="12" t="s">
        <v>460</v>
      </c>
      <c r="E9" s="12" t="s">
        <v>461</v>
      </c>
      <c r="F9" s="12" t="s">
        <v>462</v>
      </c>
      <c r="G9" s="12" t="s">
        <v>1</v>
      </c>
      <c r="H9" s="12" t="s">
        <v>465</v>
      </c>
      <c r="I9" s="12" t="s">
        <v>466</v>
      </c>
      <c r="J9" s="12" t="s">
        <v>467</v>
      </c>
    </row>
    <row r="10" spans="1:10" outlineLevel="1" x14ac:dyDescent="0.25">
      <c r="A10" s="6" t="s">
        <v>5</v>
      </c>
      <c r="B10" s="7" t="s">
        <v>6</v>
      </c>
      <c r="C10" s="7" t="s">
        <v>3</v>
      </c>
      <c r="D10" s="7" t="s">
        <v>3</v>
      </c>
      <c r="E10" s="7" t="s">
        <v>4</v>
      </c>
      <c r="F10" s="7" t="s">
        <v>2</v>
      </c>
      <c r="G10" s="8">
        <v>205871.80142</v>
      </c>
      <c r="H10" s="8">
        <f>H11+H126+H195+H273+H286+H348+H377+H404+H411</f>
        <v>220802.21726999999</v>
      </c>
      <c r="I10" s="8">
        <f t="shared" ref="I10:J10" si="0">I11+I126+I195+I273+I286+I348+I377+I404+I411</f>
        <v>166407.79208999997</v>
      </c>
      <c r="J10" s="8">
        <f t="shared" si="0"/>
        <v>160037.93109</v>
      </c>
    </row>
    <row r="11" spans="1:10" outlineLevel="2" x14ac:dyDescent="0.25">
      <c r="A11" s="3" t="s">
        <v>7</v>
      </c>
      <c r="B11" s="4" t="s">
        <v>6</v>
      </c>
      <c r="C11" s="4" t="s">
        <v>8</v>
      </c>
      <c r="D11" s="4" t="s">
        <v>3</v>
      </c>
      <c r="E11" s="4" t="s">
        <v>4</v>
      </c>
      <c r="F11" s="4" t="s">
        <v>2</v>
      </c>
      <c r="G11" s="5">
        <v>70638.024900000004</v>
      </c>
      <c r="H11" s="25">
        <f>H12+H18+H38+H44+H50+H56+H62</f>
        <v>70039.824999999997</v>
      </c>
      <c r="I11" s="25">
        <f t="shared" ref="I11:J11" si="1">I12+I18+I38+I44+I50+I56+I62</f>
        <v>63105.3</v>
      </c>
      <c r="J11" s="25">
        <f t="shared" si="1"/>
        <v>60803.574000000001</v>
      </c>
    </row>
    <row r="12" spans="1:10" ht="29.25" customHeight="1" outlineLevel="3" x14ac:dyDescent="0.25">
      <c r="A12" s="3" t="s">
        <v>9</v>
      </c>
      <c r="B12" s="4" t="s">
        <v>6</v>
      </c>
      <c r="C12" s="4" t="s">
        <v>8</v>
      </c>
      <c r="D12" s="4" t="s">
        <v>10</v>
      </c>
      <c r="E12" s="4" t="s">
        <v>4</v>
      </c>
      <c r="F12" s="4" t="s">
        <v>2</v>
      </c>
      <c r="G12" s="5">
        <v>2236.1410000000001</v>
      </c>
      <c r="H12" s="18">
        <f>H13</f>
        <v>2301.9360000000001</v>
      </c>
      <c r="I12" s="18">
        <f t="shared" ref="I12:J12" si="2">I13</f>
        <v>2301.9360000000001</v>
      </c>
      <c r="J12" s="18">
        <f t="shared" si="2"/>
        <v>2301.9360000000001</v>
      </c>
    </row>
    <row r="13" spans="1:10" ht="25.5" outlineLevel="4" x14ac:dyDescent="0.25">
      <c r="A13" s="3" t="s">
        <v>11</v>
      </c>
      <c r="B13" s="4" t="s">
        <v>6</v>
      </c>
      <c r="C13" s="4" t="s">
        <v>8</v>
      </c>
      <c r="D13" s="4" t="s">
        <v>10</v>
      </c>
      <c r="E13" s="4" t="s">
        <v>12</v>
      </c>
      <c r="F13" s="4" t="s">
        <v>2</v>
      </c>
      <c r="G13" s="5">
        <v>2236.1410000000001</v>
      </c>
      <c r="H13" s="18">
        <f>H14</f>
        <v>2301.9360000000001</v>
      </c>
      <c r="I13" s="18">
        <f t="shared" ref="I13:J13" si="3">I14</f>
        <v>2301.9360000000001</v>
      </c>
      <c r="J13" s="18">
        <f t="shared" si="3"/>
        <v>2301.9360000000001</v>
      </c>
    </row>
    <row r="14" spans="1:10" ht="25.5" outlineLevel="6" x14ac:dyDescent="0.25">
      <c r="A14" s="3" t="s">
        <v>13</v>
      </c>
      <c r="B14" s="4" t="s">
        <v>6</v>
      </c>
      <c r="C14" s="4" t="s">
        <v>8</v>
      </c>
      <c r="D14" s="4" t="s">
        <v>10</v>
      </c>
      <c r="E14" s="4" t="s">
        <v>14</v>
      </c>
      <c r="F14" s="4" t="s">
        <v>2</v>
      </c>
      <c r="G14" s="5">
        <v>2236.1410000000001</v>
      </c>
      <c r="H14" s="5">
        <f>H15</f>
        <v>2301.9360000000001</v>
      </c>
      <c r="I14" s="5">
        <f t="shared" ref="I14:J14" si="4">I15</f>
        <v>2301.9360000000001</v>
      </c>
      <c r="J14" s="5">
        <f t="shared" si="4"/>
        <v>2301.9360000000001</v>
      </c>
    </row>
    <row r="15" spans="1:10" outlineLevel="7" x14ac:dyDescent="0.25">
      <c r="A15" s="3" t="s">
        <v>15</v>
      </c>
      <c r="B15" s="4" t="s">
        <v>6</v>
      </c>
      <c r="C15" s="4" t="s">
        <v>8</v>
      </c>
      <c r="D15" s="4" t="s">
        <v>10</v>
      </c>
      <c r="E15" s="4" t="s">
        <v>16</v>
      </c>
      <c r="F15" s="4" t="s">
        <v>2</v>
      </c>
      <c r="G15" s="5">
        <v>2236.1410000000001</v>
      </c>
      <c r="H15" s="5">
        <f>H16</f>
        <v>2301.9360000000001</v>
      </c>
      <c r="I15" s="5">
        <f t="shared" ref="I15:J15" si="5">I16</f>
        <v>2301.9360000000001</v>
      </c>
      <c r="J15" s="5">
        <f t="shared" si="5"/>
        <v>2301.9360000000001</v>
      </c>
    </row>
    <row r="16" spans="1:10" ht="51" outlineLevel="7" x14ac:dyDescent="0.25">
      <c r="A16" s="3" t="s">
        <v>17</v>
      </c>
      <c r="B16" s="4" t="s">
        <v>6</v>
      </c>
      <c r="C16" s="4" t="s">
        <v>8</v>
      </c>
      <c r="D16" s="4" t="s">
        <v>10</v>
      </c>
      <c r="E16" s="4" t="s">
        <v>16</v>
      </c>
      <c r="F16" s="4" t="s">
        <v>18</v>
      </c>
      <c r="G16" s="5">
        <v>2236.1410000000001</v>
      </c>
      <c r="H16" s="5">
        <f>H17</f>
        <v>2301.9360000000001</v>
      </c>
      <c r="I16" s="5">
        <f t="shared" ref="I16:J16" si="6">I17</f>
        <v>2301.9360000000001</v>
      </c>
      <c r="J16" s="5">
        <f t="shared" si="6"/>
        <v>2301.9360000000001</v>
      </c>
    </row>
    <row r="17" spans="1:10" ht="25.5" outlineLevel="7" x14ac:dyDescent="0.25">
      <c r="A17" s="3" t="s">
        <v>19</v>
      </c>
      <c r="B17" s="4" t="s">
        <v>6</v>
      </c>
      <c r="C17" s="4" t="s">
        <v>8</v>
      </c>
      <c r="D17" s="4" t="s">
        <v>10</v>
      </c>
      <c r="E17" s="4" t="s">
        <v>16</v>
      </c>
      <c r="F17" s="4" t="s">
        <v>20</v>
      </c>
      <c r="G17" s="5">
        <v>2236.1410000000001</v>
      </c>
      <c r="H17" s="5">
        <v>2301.9360000000001</v>
      </c>
      <c r="I17" s="5">
        <v>2301.9360000000001</v>
      </c>
      <c r="J17" s="5">
        <v>2301.9360000000001</v>
      </c>
    </row>
    <row r="18" spans="1:10" ht="40.5" customHeight="1" outlineLevel="3" x14ac:dyDescent="0.25">
      <c r="A18" s="3" t="s">
        <v>21</v>
      </c>
      <c r="B18" s="4" t="s">
        <v>6</v>
      </c>
      <c r="C18" s="4" t="s">
        <v>8</v>
      </c>
      <c r="D18" s="4" t="s">
        <v>22</v>
      </c>
      <c r="E18" s="4" t="s">
        <v>4</v>
      </c>
      <c r="F18" s="4" t="s">
        <v>2</v>
      </c>
      <c r="G18" s="5">
        <v>35311.842550000001</v>
      </c>
      <c r="H18" s="18">
        <f>H19</f>
        <v>37414.175999999999</v>
      </c>
      <c r="I18" s="18">
        <f t="shared" ref="I18:J18" si="7">I19</f>
        <v>37414.175999999999</v>
      </c>
      <c r="J18" s="18">
        <f t="shared" si="7"/>
        <v>37414.175999999999</v>
      </c>
    </row>
    <row r="19" spans="1:10" ht="25.5" outlineLevel="4" x14ac:dyDescent="0.25">
      <c r="A19" s="3" t="s">
        <v>11</v>
      </c>
      <c r="B19" s="4" t="s">
        <v>6</v>
      </c>
      <c r="C19" s="4" t="s">
        <v>8</v>
      </c>
      <c r="D19" s="4" t="s">
        <v>22</v>
      </c>
      <c r="E19" s="4" t="s">
        <v>12</v>
      </c>
      <c r="F19" s="4" t="s">
        <v>2</v>
      </c>
      <c r="G19" s="5">
        <v>35311.842550000001</v>
      </c>
      <c r="H19" s="18">
        <f>H20</f>
        <v>37414.175999999999</v>
      </c>
      <c r="I19" s="18">
        <f t="shared" ref="I19:J19" si="8">I20</f>
        <v>37414.175999999999</v>
      </c>
      <c r="J19" s="18">
        <f t="shared" si="8"/>
        <v>37414.175999999999</v>
      </c>
    </row>
    <row r="20" spans="1:10" ht="25.5" outlineLevel="6" x14ac:dyDescent="0.25">
      <c r="A20" s="3" t="s">
        <v>13</v>
      </c>
      <c r="B20" s="4" t="s">
        <v>6</v>
      </c>
      <c r="C20" s="4" t="s">
        <v>8</v>
      </c>
      <c r="D20" s="4" t="s">
        <v>22</v>
      </c>
      <c r="E20" s="4" t="s">
        <v>14</v>
      </c>
      <c r="F20" s="4" t="s">
        <v>2</v>
      </c>
      <c r="G20" s="5">
        <v>35311.842550000001</v>
      </c>
      <c r="H20" s="18">
        <f>H21+H28+H33</f>
        <v>37414.175999999999</v>
      </c>
      <c r="I20" s="18">
        <f t="shared" ref="I20:J20" si="9">I21+I28+I33</f>
        <v>37414.175999999999</v>
      </c>
      <c r="J20" s="18">
        <f t="shared" si="9"/>
        <v>37414.175999999999</v>
      </c>
    </row>
    <row r="21" spans="1:10" ht="38.25" outlineLevel="7" x14ac:dyDescent="0.25">
      <c r="A21" s="3" t="s">
        <v>23</v>
      </c>
      <c r="B21" s="4" t="s">
        <v>6</v>
      </c>
      <c r="C21" s="4" t="s">
        <v>8</v>
      </c>
      <c r="D21" s="4" t="s">
        <v>22</v>
      </c>
      <c r="E21" s="4" t="s">
        <v>24</v>
      </c>
      <c r="F21" s="4" t="s">
        <v>2</v>
      </c>
      <c r="G21" s="5">
        <v>33426.779549999999</v>
      </c>
      <c r="H21" s="18">
        <f>H22+H24+H26</f>
        <v>35474.485999999997</v>
      </c>
      <c r="I21" s="18">
        <f t="shared" ref="I21:J21" si="10">I22+I24+I26</f>
        <v>35474.485999999997</v>
      </c>
      <c r="J21" s="18">
        <f t="shared" si="10"/>
        <v>35474.485999999997</v>
      </c>
    </row>
    <row r="22" spans="1:10" ht="51" outlineLevel="7" x14ac:dyDescent="0.25">
      <c r="A22" s="3" t="s">
        <v>17</v>
      </c>
      <c r="B22" s="4" t="s">
        <v>6</v>
      </c>
      <c r="C22" s="4" t="s">
        <v>8</v>
      </c>
      <c r="D22" s="4" t="s">
        <v>22</v>
      </c>
      <c r="E22" s="4" t="s">
        <v>24</v>
      </c>
      <c r="F22" s="4" t="s">
        <v>18</v>
      </c>
      <c r="G22" s="5">
        <v>30662.91</v>
      </c>
      <c r="H22" s="18">
        <f>H23</f>
        <v>32940.673999999999</v>
      </c>
      <c r="I22" s="18">
        <f t="shared" ref="I22:J22" si="11">I23</f>
        <v>32940.673999999999</v>
      </c>
      <c r="J22" s="18">
        <f t="shared" si="11"/>
        <v>32940.673999999999</v>
      </c>
    </row>
    <row r="23" spans="1:10" ht="25.5" outlineLevel="7" x14ac:dyDescent="0.25">
      <c r="A23" s="3" t="s">
        <v>19</v>
      </c>
      <c r="B23" s="4" t="s">
        <v>6</v>
      </c>
      <c r="C23" s="4" t="s">
        <v>8</v>
      </c>
      <c r="D23" s="4" t="s">
        <v>22</v>
      </c>
      <c r="E23" s="4" t="s">
        <v>24</v>
      </c>
      <c r="F23" s="4" t="s">
        <v>20</v>
      </c>
      <c r="G23" s="5">
        <v>30662.91</v>
      </c>
      <c r="H23" s="5">
        <v>32940.673999999999</v>
      </c>
      <c r="I23" s="5">
        <v>32940.673999999999</v>
      </c>
      <c r="J23" s="5">
        <v>32940.673999999999</v>
      </c>
    </row>
    <row r="24" spans="1:10" ht="25.5" outlineLevel="7" x14ac:dyDescent="0.25">
      <c r="A24" s="3" t="s">
        <v>25</v>
      </c>
      <c r="B24" s="4" t="s">
        <v>6</v>
      </c>
      <c r="C24" s="4" t="s">
        <v>8</v>
      </c>
      <c r="D24" s="4" t="s">
        <v>22</v>
      </c>
      <c r="E24" s="4" t="s">
        <v>24</v>
      </c>
      <c r="F24" s="4" t="s">
        <v>26</v>
      </c>
      <c r="G24" s="5">
        <v>1621.6095499999999</v>
      </c>
      <c r="H24" s="18">
        <f>H25</f>
        <v>1442</v>
      </c>
      <c r="I24" s="18">
        <f t="shared" ref="I24:J24" si="12">I25</f>
        <v>1442</v>
      </c>
      <c r="J24" s="18">
        <f t="shared" si="12"/>
        <v>1442</v>
      </c>
    </row>
    <row r="25" spans="1:10" ht="25.5" outlineLevel="7" x14ac:dyDescent="0.25">
      <c r="A25" s="3" t="s">
        <v>27</v>
      </c>
      <c r="B25" s="4" t="s">
        <v>6</v>
      </c>
      <c r="C25" s="4" t="s">
        <v>8</v>
      </c>
      <c r="D25" s="4" t="s">
        <v>22</v>
      </c>
      <c r="E25" s="4" t="s">
        <v>24</v>
      </c>
      <c r="F25" s="4" t="s">
        <v>28</v>
      </c>
      <c r="G25" s="5">
        <v>1621.6095499999999</v>
      </c>
      <c r="H25" s="5">
        <v>1442</v>
      </c>
      <c r="I25" s="5">
        <v>1442</v>
      </c>
      <c r="J25" s="5">
        <v>1442</v>
      </c>
    </row>
    <row r="26" spans="1:10" outlineLevel="7" x14ac:dyDescent="0.25">
      <c r="A26" s="3" t="s">
        <v>29</v>
      </c>
      <c r="B26" s="4" t="s">
        <v>6</v>
      </c>
      <c r="C26" s="4" t="s">
        <v>8</v>
      </c>
      <c r="D26" s="4" t="s">
        <v>22</v>
      </c>
      <c r="E26" s="4" t="s">
        <v>24</v>
      </c>
      <c r="F26" s="4" t="s">
        <v>30</v>
      </c>
      <c r="G26" s="5">
        <v>1142.26</v>
      </c>
      <c r="H26" s="18">
        <f>H27</f>
        <v>1091.8119999999999</v>
      </c>
      <c r="I26" s="18">
        <f t="shared" ref="I26:J26" si="13">I27</f>
        <v>1091.8119999999999</v>
      </c>
      <c r="J26" s="18">
        <f t="shared" si="13"/>
        <v>1091.8119999999999</v>
      </c>
    </row>
    <row r="27" spans="1:10" outlineLevel="7" x14ac:dyDescent="0.25">
      <c r="A27" s="3" t="s">
        <v>31</v>
      </c>
      <c r="B27" s="4" t="s">
        <v>6</v>
      </c>
      <c r="C27" s="4" t="s">
        <v>8</v>
      </c>
      <c r="D27" s="4" t="s">
        <v>22</v>
      </c>
      <c r="E27" s="4" t="s">
        <v>24</v>
      </c>
      <c r="F27" s="4" t="s">
        <v>32</v>
      </c>
      <c r="G27" s="5">
        <v>1142.26</v>
      </c>
      <c r="H27" s="5">
        <v>1091.8119999999999</v>
      </c>
      <c r="I27" s="5">
        <v>1091.8119999999999</v>
      </c>
      <c r="J27" s="5">
        <v>1091.8119999999999</v>
      </c>
    </row>
    <row r="28" spans="1:10" ht="25.5" outlineLevel="7" x14ac:dyDescent="0.25">
      <c r="A28" s="3" t="s">
        <v>33</v>
      </c>
      <c r="B28" s="4" t="s">
        <v>6</v>
      </c>
      <c r="C28" s="4" t="s">
        <v>8</v>
      </c>
      <c r="D28" s="4" t="s">
        <v>22</v>
      </c>
      <c r="E28" s="4" t="s">
        <v>34</v>
      </c>
      <c r="F28" s="4" t="s">
        <v>2</v>
      </c>
      <c r="G28" s="5">
        <v>1137.9059999999999</v>
      </c>
      <c r="H28" s="5">
        <f>H29+H31</f>
        <v>1171.2160000000001</v>
      </c>
      <c r="I28" s="5">
        <f t="shared" ref="I28:J28" si="14">I29+I31</f>
        <v>1171.2160000000001</v>
      </c>
      <c r="J28" s="5">
        <f t="shared" si="14"/>
        <v>1171.2160000000001</v>
      </c>
    </row>
    <row r="29" spans="1:10" ht="51" outlineLevel="7" x14ac:dyDescent="0.25">
      <c r="A29" s="3" t="s">
        <v>17</v>
      </c>
      <c r="B29" s="4" t="s">
        <v>6</v>
      </c>
      <c r="C29" s="4" t="s">
        <v>8</v>
      </c>
      <c r="D29" s="4" t="s">
        <v>22</v>
      </c>
      <c r="E29" s="4" t="s">
        <v>34</v>
      </c>
      <c r="F29" s="4" t="s">
        <v>18</v>
      </c>
      <c r="G29" s="5">
        <v>1048.6500000000001</v>
      </c>
      <c r="H29" s="18">
        <f>H30</f>
        <v>1048.6500000000001</v>
      </c>
      <c r="I29" s="18">
        <f t="shared" ref="I29:J29" si="15">I30</f>
        <v>1048.6500000000001</v>
      </c>
      <c r="J29" s="18">
        <f t="shared" si="15"/>
        <v>1048.6500000000001</v>
      </c>
    </row>
    <row r="30" spans="1:10" ht="25.5" outlineLevel="7" x14ac:dyDescent="0.25">
      <c r="A30" s="3" t="s">
        <v>19</v>
      </c>
      <c r="B30" s="4" t="s">
        <v>6</v>
      </c>
      <c r="C30" s="4" t="s">
        <v>8</v>
      </c>
      <c r="D30" s="4" t="s">
        <v>22</v>
      </c>
      <c r="E30" s="4" t="s">
        <v>34</v>
      </c>
      <c r="F30" s="4" t="s">
        <v>20</v>
      </c>
      <c r="G30" s="5">
        <v>1048.6500000000001</v>
      </c>
      <c r="H30" s="5">
        <v>1048.6500000000001</v>
      </c>
      <c r="I30" s="5">
        <v>1048.6500000000001</v>
      </c>
      <c r="J30" s="5">
        <v>1048.6500000000001</v>
      </c>
    </row>
    <row r="31" spans="1:10" ht="25.5" outlineLevel="7" x14ac:dyDescent="0.25">
      <c r="A31" s="3" t="s">
        <v>25</v>
      </c>
      <c r="B31" s="4" t="s">
        <v>6</v>
      </c>
      <c r="C31" s="4" t="s">
        <v>8</v>
      </c>
      <c r="D31" s="4" t="s">
        <v>22</v>
      </c>
      <c r="E31" s="4" t="s">
        <v>34</v>
      </c>
      <c r="F31" s="4" t="s">
        <v>26</v>
      </c>
      <c r="G31" s="5">
        <v>89.256</v>
      </c>
      <c r="H31" s="18">
        <f>H32</f>
        <v>122.566</v>
      </c>
      <c r="I31" s="18">
        <f t="shared" ref="I31:J31" si="16">I32</f>
        <v>122.566</v>
      </c>
      <c r="J31" s="18">
        <f t="shared" si="16"/>
        <v>122.566</v>
      </c>
    </row>
    <row r="32" spans="1:10" ht="25.5" outlineLevel="7" x14ac:dyDescent="0.25">
      <c r="A32" s="3" t="s">
        <v>27</v>
      </c>
      <c r="B32" s="4" t="s">
        <v>6</v>
      </c>
      <c r="C32" s="4" t="s">
        <v>8</v>
      </c>
      <c r="D32" s="4" t="s">
        <v>22</v>
      </c>
      <c r="E32" s="4" t="s">
        <v>34</v>
      </c>
      <c r="F32" s="4" t="s">
        <v>28</v>
      </c>
      <c r="G32" s="5">
        <v>89.256</v>
      </c>
      <c r="H32" s="5">
        <v>122.566</v>
      </c>
      <c r="I32" s="5">
        <v>122.566</v>
      </c>
      <c r="J32" s="5">
        <v>122.566</v>
      </c>
    </row>
    <row r="33" spans="1:10" ht="38.25" outlineLevel="7" x14ac:dyDescent="0.25">
      <c r="A33" s="3" t="s">
        <v>35</v>
      </c>
      <c r="B33" s="4" t="s">
        <v>6</v>
      </c>
      <c r="C33" s="4" t="s">
        <v>8</v>
      </c>
      <c r="D33" s="4" t="s">
        <v>22</v>
      </c>
      <c r="E33" s="4" t="s">
        <v>36</v>
      </c>
      <c r="F33" s="4" t="s">
        <v>2</v>
      </c>
      <c r="G33" s="5">
        <v>747.15700000000004</v>
      </c>
      <c r="H33" s="18">
        <f>H34+H36</f>
        <v>768.47400000000005</v>
      </c>
      <c r="I33" s="18">
        <f t="shared" ref="I33:J33" si="17">I34+I36</f>
        <v>768.47400000000005</v>
      </c>
      <c r="J33" s="18">
        <f t="shared" si="17"/>
        <v>768.47400000000005</v>
      </c>
    </row>
    <row r="34" spans="1:10" ht="51" outlineLevel="7" x14ac:dyDescent="0.25">
      <c r="A34" s="3" t="s">
        <v>17</v>
      </c>
      <c r="B34" s="4" t="s">
        <v>6</v>
      </c>
      <c r="C34" s="4" t="s">
        <v>8</v>
      </c>
      <c r="D34" s="4" t="s">
        <v>22</v>
      </c>
      <c r="E34" s="4" t="s">
        <v>36</v>
      </c>
      <c r="F34" s="4" t="s">
        <v>18</v>
      </c>
      <c r="G34" s="5">
        <v>573.70000000000005</v>
      </c>
      <c r="H34" s="18">
        <f>H35</f>
        <v>573.70000000000005</v>
      </c>
      <c r="I34" s="18">
        <f t="shared" ref="I34:J34" si="18">I35</f>
        <v>573.70000000000005</v>
      </c>
      <c r="J34" s="18">
        <f t="shared" si="18"/>
        <v>573.70000000000005</v>
      </c>
    </row>
    <row r="35" spans="1:10" ht="25.5" outlineLevel="7" x14ac:dyDescent="0.25">
      <c r="A35" s="3" t="s">
        <v>19</v>
      </c>
      <c r="B35" s="4" t="s">
        <v>6</v>
      </c>
      <c r="C35" s="4" t="s">
        <v>8</v>
      </c>
      <c r="D35" s="4" t="s">
        <v>22</v>
      </c>
      <c r="E35" s="4" t="s">
        <v>36</v>
      </c>
      <c r="F35" s="4" t="s">
        <v>20</v>
      </c>
      <c r="G35" s="5">
        <v>573.70000000000005</v>
      </c>
      <c r="H35" s="5">
        <v>573.70000000000005</v>
      </c>
      <c r="I35" s="5">
        <v>573.70000000000005</v>
      </c>
      <c r="J35" s="5">
        <v>573.70000000000005</v>
      </c>
    </row>
    <row r="36" spans="1:10" ht="25.5" outlineLevel="7" x14ac:dyDescent="0.25">
      <c r="A36" s="3" t="s">
        <v>25</v>
      </c>
      <c r="B36" s="4" t="s">
        <v>6</v>
      </c>
      <c r="C36" s="4" t="s">
        <v>8</v>
      </c>
      <c r="D36" s="4" t="s">
        <v>22</v>
      </c>
      <c r="E36" s="4" t="s">
        <v>36</v>
      </c>
      <c r="F36" s="4" t="s">
        <v>26</v>
      </c>
      <c r="G36" s="5">
        <v>173.45699999999999</v>
      </c>
      <c r="H36" s="18">
        <f>H37</f>
        <v>194.774</v>
      </c>
      <c r="I36" s="18">
        <f t="shared" ref="I36:J36" si="19">I37</f>
        <v>194.774</v>
      </c>
      <c r="J36" s="18">
        <f t="shared" si="19"/>
        <v>194.774</v>
      </c>
    </row>
    <row r="37" spans="1:10" ht="25.5" outlineLevel="7" x14ac:dyDescent="0.25">
      <c r="A37" s="3" t="s">
        <v>27</v>
      </c>
      <c r="B37" s="4" t="s">
        <v>6</v>
      </c>
      <c r="C37" s="4" t="s">
        <v>8</v>
      </c>
      <c r="D37" s="4" t="s">
        <v>22</v>
      </c>
      <c r="E37" s="4" t="s">
        <v>36</v>
      </c>
      <c r="F37" s="4" t="s">
        <v>28</v>
      </c>
      <c r="G37" s="5">
        <v>173.45699999999999</v>
      </c>
      <c r="H37" s="5">
        <v>194.774</v>
      </c>
      <c r="I37" s="5">
        <v>194.774</v>
      </c>
      <c r="J37" s="5">
        <v>194.774</v>
      </c>
    </row>
    <row r="38" spans="1:10" outlineLevel="3" x14ac:dyDescent="0.25">
      <c r="A38" s="3" t="s">
        <v>37</v>
      </c>
      <c r="B38" s="4" t="s">
        <v>6</v>
      </c>
      <c r="C38" s="4" t="s">
        <v>8</v>
      </c>
      <c r="D38" s="4" t="s">
        <v>38</v>
      </c>
      <c r="E38" s="4" t="s">
        <v>4</v>
      </c>
      <c r="F38" s="4" t="s">
        <v>2</v>
      </c>
      <c r="G38" s="5">
        <v>31.527999999999999</v>
      </c>
      <c r="H38" s="5">
        <f>H39</f>
        <v>32.869</v>
      </c>
      <c r="I38" s="5">
        <f t="shared" ref="I38:J38" si="20">I39</f>
        <v>34.594999999999999</v>
      </c>
      <c r="J38" s="5">
        <f t="shared" si="20"/>
        <v>32.869</v>
      </c>
    </row>
    <row r="39" spans="1:10" ht="25.5" outlineLevel="4" x14ac:dyDescent="0.25">
      <c r="A39" s="3" t="s">
        <v>11</v>
      </c>
      <c r="B39" s="4" t="s">
        <v>6</v>
      </c>
      <c r="C39" s="4" t="s">
        <v>8</v>
      </c>
      <c r="D39" s="4" t="s">
        <v>38</v>
      </c>
      <c r="E39" s="4" t="s">
        <v>12</v>
      </c>
      <c r="F39" s="4" t="s">
        <v>2</v>
      </c>
      <c r="G39" s="5">
        <v>31.527999999999999</v>
      </c>
      <c r="H39" s="5">
        <f>H40</f>
        <v>32.869</v>
      </c>
      <c r="I39" s="5">
        <f t="shared" ref="I39:J39" si="21">I40</f>
        <v>34.594999999999999</v>
      </c>
      <c r="J39" s="5">
        <f t="shared" si="21"/>
        <v>32.869</v>
      </c>
    </row>
    <row r="40" spans="1:10" ht="25.5" outlineLevel="6" x14ac:dyDescent="0.25">
      <c r="A40" s="3" t="s">
        <v>13</v>
      </c>
      <c r="B40" s="4" t="s">
        <v>6</v>
      </c>
      <c r="C40" s="4" t="s">
        <v>8</v>
      </c>
      <c r="D40" s="4" t="s">
        <v>38</v>
      </c>
      <c r="E40" s="4" t="s">
        <v>14</v>
      </c>
      <c r="F40" s="4" t="s">
        <v>2</v>
      </c>
      <c r="G40" s="5">
        <v>31.527999999999999</v>
      </c>
      <c r="H40" s="5">
        <f>H41</f>
        <v>32.869</v>
      </c>
      <c r="I40" s="5">
        <f t="shared" ref="I40:J40" si="22">I41</f>
        <v>34.594999999999999</v>
      </c>
      <c r="J40" s="5">
        <f t="shared" si="22"/>
        <v>32.869</v>
      </c>
    </row>
    <row r="41" spans="1:10" ht="38.25" outlineLevel="7" x14ac:dyDescent="0.25">
      <c r="A41" s="3" t="s">
        <v>39</v>
      </c>
      <c r="B41" s="4" t="s">
        <v>6</v>
      </c>
      <c r="C41" s="4" t="s">
        <v>8</v>
      </c>
      <c r="D41" s="4" t="s">
        <v>38</v>
      </c>
      <c r="E41" s="4" t="s">
        <v>40</v>
      </c>
      <c r="F41" s="4" t="s">
        <v>2</v>
      </c>
      <c r="G41" s="5">
        <v>31.527999999999999</v>
      </c>
      <c r="H41" s="18">
        <f>H42</f>
        <v>32.869</v>
      </c>
      <c r="I41" s="18">
        <f t="shared" ref="I41:J41" si="23">I42</f>
        <v>34.594999999999999</v>
      </c>
      <c r="J41" s="18">
        <f t="shared" si="23"/>
        <v>32.869</v>
      </c>
    </row>
    <row r="42" spans="1:10" ht="25.5" outlineLevel="7" x14ac:dyDescent="0.25">
      <c r="A42" s="3" t="s">
        <v>25</v>
      </c>
      <c r="B42" s="4" t="s">
        <v>6</v>
      </c>
      <c r="C42" s="4" t="s">
        <v>8</v>
      </c>
      <c r="D42" s="4" t="s">
        <v>38</v>
      </c>
      <c r="E42" s="4" t="s">
        <v>40</v>
      </c>
      <c r="F42" s="4" t="s">
        <v>26</v>
      </c>
      <c r="G42" s="5">
        <v>31.527999999999999</v>
      </c>
      <c r="H42" s="18">
        <f>H43</f>
        <v>32.869</v>
      </c>
      <c r="I42" s="18">
        <f t="shared" ref="I42:J42" si="24">I43</f>
        <v>34.594999999999999</v>
      </c>
      <c r="J42" s="18">
        <f t="shared" si="24"/>
        <v>32.869</v>
      </c>
    </row>
    <row r="43" spans="1:10" ht="25.5" outlineLevel="7" x14ac:dyDescent="0.25">
      <c r="A43" s="3" t="s">
        <v>27</v>
      </c>
      <c r="B43" s="4" t="s">
        <v>6</v>
      </c>
      <c r="C43" s="4" t="s">
        <v>8</v>
      </c>
      <c r="D43" s="4" t="s">
        <v>38</v>
      </c>
      <c r="E43" s="4" t="s">
        <v>40</v>
      </c>
      <c r="F43" s="4" t="s">
        <v>28</v>
      </c>
      <c r="G43" s="5">
        <v>31.527999999999999</v>
      </c>
      <c r="H43" s="5">
        <v>32.869</v>
      </c>
      <c r="I43" s="5">
        <v>34.594999999999999</v>
      </c>
      <c r="J43" s="5">
        <v>32.869</v>
      </c>
    </row>
    <row r="44" spans="1:10" ht="38.25" outlineLevel="3" x14ac:dyDescent="0.25">
      <c r="A44" s="3" t="s">
        <v>41</v>
      </c>
      <c r="B44" s="4" t="s">
        <v>6</v>
      </c>
      <c r="C44" s="4" t="s">
        <v>8</v>
      </c>
      <c r="D44" s="4" t="s">
        <v>42</v>
      </c>
      <c r="E44" s="4" t="s">
        <v>4</v>
      </c>
      <c r="F44" s="4" t="s">
        <v>2</v>
      </c>
      <c r="G44" s="5">
        <v>881.68899999999996</v>
      </c>
      <c r="H44" s="18">
        <f>H45</f>
        <v>882.75599999999997</v>
      </c>
      <c r="I44" s="18">
        <f t="shared" ref="I44:J44" si="25">I45</f>
        <v>882.75599999999997</v>
      </c>
      <c r="J44" s="18">
        <f t="shared" si="25"/>
        <v>882.75599999999997</v>
      </c>
    </row>
    <row r="45" spans="1:10" ht="51" outlineLevel="5" x14ac:dyDescent="0.25">
      <c r="A45" s="3" t="s">
        <v>509</v>
      </c>
      <c r="B45" s="4" t="s">
        <v>6</v>
      </c>
      <c r="C45" s="4" t="s">
        <v>8</v>
      </c>
      <c r="D45" s="4" t="s">
        <v>42</v>
      </c>
      <c r="E45" s="4" t="s">
        <v>43</v>
      </c>
      <c r="F45" s="4" t="s">
        <v>2</v>
      </c>
      <c r="G45" s="5">
        <v>881.68899999999996</v>
      </c>
      <c r="H45" s="18">
        <f>H46</f>
        <v>882.75599999999997</v>
      </c>
      <c r="I45" s="18">
        <f t="shared" ref="I45:J45" si="26">I46</f>
        <v>882.75599999999997</v>
      </c>
      <c r="J45" s="18">
        <f t="shared" si="26"/>
        <v>882.75599999999997</v>
      </c>
    </row>
    <row r="46" spans="1:10" ht="25.5" outlineLevel="6" x14ac:dyDescent="0.25">
      <c r="A46" s="3" t="s">
        <v>44</v>
      </c>
      <c r="B46" s="4" t="s">
        <v>6</v>
      </c>
      <c r="C46" s="4" t="s">
        <v>8</v>
      </c>
      <c r="D46" s="4" t="s">
        <v>42</v>
      </c>
      <c r="E46" s="4" t="s">
        <v>45</v>
      </c>
      <c r="F46" s="4" t="s">
        <v>2</v>
      </c>
      <c r="G46" s="5">
        <v>881.68899999999996</v>
      </c>
      <c r="H46" s="18">
        <f>H47</f>
        <v>882.75599999999997</v>
      </c>
      <c r="I46" s="18">
        <f t="shared" ref="I46:J46" si="27">I47</f>
        <v>882.75599999999997</v>
      </c>
      <c r="J46" s="18">
        <f t="shared" si="27"/>
        <v>882.75599999999997</v>
      </c>
    </row>
    <row r="47" spans="1:10" ht="38.25" outlineLevel="7" x14ac:dyDescent="0.25">
      <c r="A47" s="3" t="s">
        <v>23</v>
      </c>
      <c r="B47" s="4" t="s">
        <v>6</v>
      </c>
      <c r="C47" s="4" t="s">
        <v>8</v>
      </c>
      <c r="D47" s="4" t="s">
        <v>42</v>
      </c>
      <c r="E47" s="4" t="s">
        <v>46</v>
      </c>
      <c r="F47" s="4" t="s">
        <v>2</v>
      </c>
      <c r="G47" s="5">
        <v>881.68899999999996</v>
      </c>
      <c r="H47" s="18">
        <f>H48</f>
        <v>882.75599999999997</v>
      </c>
      <c r="I47" s="18">
        <f t="shared" ref="I47:J47" si="28">I48</f>
        <v>882.75599999999997</v>
      </c>
      <c r="J47" s="18">
        <f t="shared" si="28"/>
        <v>882.75599999999997</v>
      </c>
    </row>
    <row r="48" spans="1:10" ht="51" outlineLevel="7" x14ac:dyDescent="0.25">
      <c r="A48" s="3" t="s">
        <v>17</v>
      </c>
      <c r="B48" s="4" t="s">
        <v>6</v>
      </c>
      <c r="C48" s="4" t="s">
        <v>8</v>
      </c>
      <c r="D48" s="4" t="s">
        <v>42</v>
      </c>
      <c r="E48" s="4" t="s">
        <v>46</v>
      </c>
      <c r="F48" s="4" t="s">
        <v>18</v>
      </c>
      <c r="G48" s="5">
        <v>881.68899999999996</v>
      </c>
      <c r="H48" s="18">
        <f>H49</f>
        <v>882.75599999999997</v>
      </c>
      <c r="I48" s="18">
        <f t="shared" ref="I48:J48" si="29">I49</f>
        <v>882.75599999999997</v>
      </c>
      <c r="J48" s="18">
        <f t="shared" si="29"/>
        <v>882.75599999999997</v>
      </c>
    </row>
    <row r="49" spans="1:10" ht="25.5" outlineLevel="7" x14ac:dyDescent="0.25">
      <c r="A49" s="3" t="s">
        <v>19</v>
      </c>
      <c r="B49" s="4" t="s">
        <v>6</v>
      </c>
      <c r="C49" s="4" t="s">
        <v>8</v>
      </c>
      <c r="D49" s="4" t="s">
        <v>42</v>
      </c>
      <c r="E49" s="4" t="s">
        <v>46</v>
      </c>
      <c r="F49" s="4" t="s">
        <v>20</v>
      </c>
      <c r="G49" s="5">
        <v>881.68899999999996</v>
      </c>
      <c r="H49" s="5">
        <f>678+204.756</f>
        <v>882.75599999999997</v>
      </c>
      <c r="I49" s="5">
        <f t="shared" ref="I49:J49" si="30">678+204.756</f>
        <v>882.75599999999997</v>
      </c>
      <c r="J49" s="5">
        <f t="shared" si="30"/>
        <v>882.75599999999997</v>
      </c>
    </row>
    <row r="50" spans="1:10" hidden="1" outlineLevel="3" x14ac:dyDescent="0.25">
      <c r="A50" s="3" t="s">
        <v>47</v>
      </c>
      <c r="B50" s="4" t="s">
        <v>6</v>
      </c>
      <c r="C50" s="4" t="s">
        <v>8</v>
      </c>
      <c r="D50" s="4" t="s">
        <v>48</v>
      </c>
      <c r="E50" s="4" t="s">
        <v>4</v>
      </c>
      <c r="F50" s="4" t="s">
        <v>2</v>
      </c>
      <c r="G50" s="5">
        <v>329.64400000000001</v>
      </c>
      <c r="H50" s="18">
        <f>H51</f>
        <v>2288.8270000000002</v>
      </c>
      <c r="I50" s="18">
        <f t="shared" ref="I50:J50" si="31">I51</f>
        <v>0</v>
      </c>
      <c r="J50" s="18">
        <f t="shared" si="31"/>
        <v>0</v>
      </c>
    </row>
    <row r="51" spans="1:10" ht="25.5" hidden="1" outlineLevel="4" x14ac:dyDescent="0.25">
      <c r="A51" s="3" t="s">
        <v>11</v>
      </c>
      <c r="B51" s="4" t="s">
        <v>6</v>
      </c>
      <c r="C51" s="4" t="s">
        <v>8</v>
      </c>
      <c r="D51" s="4" t="s">
        <v>48</v>
      </c>
      <c r="E51" s="4" t="s">
        <v>12</v>
      </c>
      <c r="F51" s="4" t="s">
        <v>2</v>
      </c>
      <c r="G51" s="5">
        <v>329.64400000000001</v>
      </c>
      <c r="H51" s="18">
        <f>H52</f>
        <v>2288.8270000000002</v>
      </c>
      <c r="I51" s="18">
        <f t="shared" ref="I51:J51" si="32">I52</f>
        <v>0</v>
      </c>
      <c r="J51" s="18">
        <f t="shared" si="32"/>
        <v>0</v>
      </c>
    </row>
    <row r="52" spans="1:10" ht="25.5" hidden="1" outlineLevel="6" x14ac:dyDescent="0.25">
      <c r="A52" s="3" t="s">
        <v>13</v>
      </c>
      <c r="B52" s="4" t="s">
        <v>6</v>
      </c>
      <c r="C52" s="4" t="s">
        <v>8</v>
      </c>
      <c r="D52" s="4" t="s">
        <v>48</v>
      </c>
      <c r="E52" s="4" t="s">
        <v>14</v>
      </c>
      <c r="F52" s="4" t="s">
        <v>2</v>
      </c>
      <c r="G52" s="5">
        <v>329.64400000000001</v>
      </c>
      <c r="H52" s="18">
        <f>H53</f>
        <v>2288.8270000000002</v>
      </c>
      <c r="I52" s="18">
        <f t="shared" ref="I52:J52" si="33">I53</f>
        <v>0</v>
      </c>
      <c r="J52" s="18">
        <f t="shared" si="33"/>
        <v>0</v>
      </c>
    </row>
    <row r="53" spans="1:10" ht="25.5" hidden="1" outlineLevel="7" x14ac:dyDescent="0.25">
      <c r="A53" s="3" t="s">
        <v>49</v>
      </c>
      <c r="B53" s="4" t="s">
        <v>6</v>
      </c>
      <c r="C53" s="4" t="s">
        <v>8</v>
      </c>
      <c r="D53" s="4" t="s">
        <v>48</v>
      </c>
      <c r="E53" s="4" t="s">
        <v>50</v>
      </c>
      <c r="F53" s="4" t="s">
        <v>2</v>
      </c>
      <c r="G53" s="5">
        <v>329.64400000000001</v>
      </c>
      <c r="H53" s="18">
        <f>H54</f>
        <v>2288.8270000000002</v>
      </c>
      <c r="I53" s="18">
        <f t="shared" ref="I53:J53" si="34">I54</f>
        <v>0</v>
      </c>
      <c r="J53" s="18">
        <f t="shared" si="34"/>
        <v>0</v>
      </c>
    </row>
    <row r="54" spans="1:10" hidden="1" outlineLevel="7" x14ac:dyDescent="0.25">
      <c r="A54" s="3" t="s">
        <v>29</v>
      </c>
      <c r="B54" s="4" t="s">
        <v>6</v>
      </c>
      <c r="C54" s="4" t="s">
        <v>8</v>
      </c>
      <c r="D54" s="4" t="s">
        <v>48</v>
      </c>
      <c r="E54" s="4" t="s">
        <v>50</v>
      </c>
      <c r="F54" s="4" t="s">
        <v>30</v>
      </c>
      <c r="G54" s="5">
        <v>329.64400000000001</v>
      </c>
      <c r="H54" s="18">
        <f>H55</f>
        <v>2288.8270000000002</v>
      </c>
      <c r="I54" s="18">
        <f t="shared" ref="I54:J54" si="35">I55</f>
        <v>0</v>
      </c>
      <c r="J54" s="18">
        <f t="shared" si="35"/>
        <v>0</v>
      </c>
    </row>
    <row r="55" spans="1:10" hidden="1" outlineLevel="7" x14ac:dyDescent="0.25">
      <c r="A55" s="3" t="s">
        <v>51</v>
      </c>
      <c r="B55" s="4" t="s">
        <v>6</v>
      </c>
      <c r="C55" s="4" t="s">
        <v>8</v>
      </c>
      <c r="D55" s="4" t="s">
        <v>48</v>
      </c>
      <c r="E55" s="4" t="s">
        <v>50</v>
      </c>
      <c r="F55" s="4" t="s">
        <v>52</v>
      </c>
      <c r="G55" s="5">
        <v>329.64400000000001</v>
      </c>
      <c r="H55" s="5">
        <v>2288.8270000000002</v>
      </c>
      <c r="I55" s="5">
        <v>0</v>
      </c>
      <c r="J55" s="5">
        <v>0</v>
      </c>
    </row>
    <row r="56" spans="1:10" outlineLevel="3" collapsed="1" x14ac:dyDescent="0.25">
      <c r="A56" s="3" t="s">
        <v>53</v>
      </c>
      <c r="B56" s="4" t="s">
        <v>6</v>
      </c>
      <c r="C56" s="4" t="s">
        <v>8</v>
      </c>
      <c r="D56" s="4" t="s">
        <v>54</v>
      </c>
      <c r="E56" s="4" t="s">
        <v>4</v>
      </c>
      <c r="F56" s="4" t="s">
        <v>2</v>
      </c>
      <c r="G56" s="5">
        <v>1250</v>
      </c>
      <c r="H56" s="18">
        <f>H57</f>
        <v>1250</v>
      </c>
      <c r="I56" s="18">
        <f t="shared" ref="I56:J56" si="36">I57</f>
        <v>1250</v>
      </c>
      <c r="J56" s="18">
        <f t="shared" si="36"/>
        <v>1250</v>
      </c>
    </row>
    <row r="57" spans="1:10" ht="25.5" outlineLevel="4" x14ac:dyDescent="0.25">
      <c r="A57" s="3" t="s">
        <v>11</v>
      </c>
      <c r="B57" s="4" t="s">
        <v>6</v>
      </c>
      <c r="C57" s="4" t="s">
        <v>8</v>
      </c>
      <c r="D57" s="4" t="s">
        <v>54</v>
      </c>
      <c r="E57" s="4" t="s">
        <v>12</v>
      </c>
      <c r="F57" s="4" t="s">
        <v>2</v>
      </c>
      <c r="G57" s="5">
        <v>1250</v>
      </c>
      <c r="H57" s="18">
        <f>H58</f>
        <v>1250</v>
      </c>
      <c r="I57" s="18">
        <f t="shared" ref="I57:J57" si="37">I58</f>
        <v>1250</v>
      </c>
      <c r="J57" s="18">
        <f t="shared" si="37"/>
        <v>1250</v>
      </c>
    </row>
    <row r="58" spans="1:10" ht="25.5" outlineLevel="6" x14ac:dyDescent="0.25">
      <c r="A58" s="3" t="s">
        <v>13</v>
      </c>
      <c r="B58" s="4" t="s">
        <v>6</v>
      </c>
      <c r="C58" s="4" t="s">
        <v>8</v>
      </c>
      <c r="D58" s="4" t="s">
        <v>54</v>
      </c>
      <c r="E58" s="4" t="s">
        <v>14</v>
      </c>
      <c r="F58" s="4" t="s">
        <v>2</v>
      </c>
      <c r="G58" s="5">
        <v>1250</v>
      </c>
      <c r="H58" s="18">
        <f>H59</f>
        <v>1250</v>
      </c>
      <c r="I58" s="18">
        <f t="shared" ref="I58:J58" si="38">I59</f>
        <v>1250</v>
      </c>
      <c r="J58" s="18">
        <f t="shared" si="38"/>
        <v>1250</v>
      </c>
    </row>
    <row r="59" spans="1:10" ht="25.5" outlineLevel="7" x14ac:dyDescent="0.25">
      <c r="A59" s="3" t="s">
        <v>55</v>
      </c>
      <c r="B59" s="4" t="s">
        <v>6</v>
      </c>
      <c r="C59" s="4" t="s">
        <v>8</v>
      </c>
      <c r="D59" s="4" t="s">
        <v>54</v>
      </c>
      <c r="E59" s="4" t="s">
        <v>56</v>
      </c>
      <c r="F59" s="4" t="s">
        <v>2</v>
      </c>
      <c r="G59" s="5">
        <v>1250</v>
      </c>
      <c r="H59" s="18">
        <f>H60</f>
        <v>1250</v>
      </c>
      <c r="I59" s="18">
        <f t="shared" ref="I59:J59" si="39">I60</f>
        <v>1250</v>
      </c>
      <c r="J59" s="18">
        <f t="shared" si="39"/>
        <v>1250</v>
      </c>
    </row>
    <row r="60" spans="1:10" outlineLevel="7" x14ac:dyDescent="0.25">
      <c r="A60" s="3" t="s">
        <v>29</v>
      </c>
      <c r="B60" s="4" t="s">
        <v>6</v>
      </c>
      <c r="C60" s="4" t="s">
        <v>8</v>
      </c>
      <c r="D60" s="4" t="s">
        <v>54</v>
      </c>
      <c r="E60" s="4" t="s">
        <v>56</v>
      </c>
      <c r="F60" s="4" t="s">
        <v>30</v>
      </c>
      <c r="G60" s="5">
        <v>1250</v>
      </c>
      <c r="H60" s="18">
        <f>H61</f>
        <v>1250</v>
      </c>
      <c r="I60" s="18">
        <f t="shared" ref="I60:J60" si="40">I61</f>
        <v>1250</v>
      </c>
      <c r="J60" s="18">
        <f t="shared" si="40"/>
        <v>1250</v>
      </c>
    </row>
    <row r="61" spans="1:10" outlineLevel="7" x14ac:dyDescent="0.25">
      <c r="A61" s="3" t="s">
        <v>57</v>
      </c>
      <c r="B61" s="4" t="s">
        <v>6</v>
      </c>
      <c r="C61" s="4" t="s">
        <v>8</v>
      </c>
      <c r="D61" s="4" t="s">
        <v>54</v>
      </c>
      <c r="E61" s="4" t="s">
        <v>56</v>
      </c>
      <c r="F61" s="4" t="s">
        <v>58</v>
      </c>
      <c r="G61" s="5">
        <v>1250</v>
      </c>
      <c r="H61" s="5">
        <v>1250</v>
      </c>
      <c r="I61" s="5">
        <v>1250</v>
      </c>
      <c r="J61" s="5">
        <v>1250</v>
      </c>
    </row>
    <row r="62" spans="1:10" ht="14.25" customHeight="1" outlineLevel="3" x14ac:dyDescent="0.25">
      <c r="A62" s="3" t="s">
        <v>59</v>
      </c>
      <c r="B62" s="4" t="s">
        <v>6</v>
      </c>
      <c r="C62" s="4" t="s">
        <v>8</v>
      </c>
      <c r="D62" s="4" t="s">
        <v>60</v>
      </c>
      <c r="E62" s="4" t="s">
        <v>4</v>
      </c>
      <c r="F62" s="4" t="s">
        <v>2</v>
      </c>
      <c r="G62" s="5">
        <v>30597.180349999999</v>
      </c>
      <c r="H62" s="18">
        <f>H63+H69+H77+H82+H87+H92</f>
        <v>25869.260999999995</v>
      </c>
      <c r="I62" s="18">
        <f t="shared" ref="I62:J62" si="41">I63+I69+I77+I82+I87+I92</f>
        <v>21221.836999999996</v>
      </c>
      <c r="J62" s="18">
        <f t="shared" si="41"/>
        <v>18921.837</v>
      </c>
    </row>
    <row r="63" spans="1:10" ht="0.75" hidden="1" customHeight="1" outlineLevel="4" x14ac:dyDescent="0.25">
      <c r="A63" s="3" t="s">
        <v>510</v>
      </c>
      <c r="B63" s="4" t="s">
        <v>6</v>
      </c>
      <c r="C63" s="4" t="s">
        <v>8</v>
      </c>
      <c r="D63" s="4" t="s">
        <v>60</v>
      </c>
      <c r="E63" s="4" t="s">
        <v>61</v>
      </c>
      <c r="F63" s="4" t="s">
        <v>2</v>
      </c>
      <c r="G63" s="5">
        <v>166.23349999999999</v>
      </c>
      <c r="H63" s="5">
        <f>H64</f>
        <v>500</v>
      </c>
      <c r="I63" s="5">
        <f t="shared" ref="I63:J63" si="42">I64</f>
        <v>0</v>
      </c>
      <c r="J63" s="5">
        <f t="shared" si="42"/>
        <v>0</v>
      </c>
    </row>
    <row r="64" spans="1:10" ht="25.5" hidden="1" outlineLevel="5" x14ac:dyDescent="0.25">
      <c r="A64" s="3" t="s">
        <v>511</v>
      </c>
      <c r="B64" s="4" t="s">
        <v>6</v>
      </c>
      <c r="C64" s="4" t="s">
        <v>8</v>
      </c>
      <c r="D64" s="4" t="s">
        <v>60</v>
      </c>
      <c r="E64" s="4" t="s">
        <v>62</v>
      </c>
      <c r="F64" s="4" t="s">
        <v>2</v>
      </c>
      <c r="G64" s="5">
        <v>166.23349999999999</v>
      </c>
      <c r="H64" s="18">
        <f>H65</f>
        <v>500</v>
      </c>
      <c r="I64" s="18">
        <f t="shared" ref="I64:J64" si="43">I65</f>
        <v>0</v>
      </c>
      <c r="J64" s="18">
        <f t="shared" si="43"/>
        <v>0</v>
      </c>
    </row>
    <row r="65" spans="1:10" ht="25.5" hidden="1" outlineLevel="6" x14ac:dyDescent="0.25">
      <c r="A65" s="3" t="s">
        <v>63</v>
      </c>
      <c r="B65" s="4" t="s">
        <v>6</v>
      </c>
      <c r="C65" s="4" t="s">
        <v>8</v>
      </c>
      <c r="D65" s="4" t="s">
        <v>60</v>
      </c>
      <c r="E65" s="4" t="s">
        <v>64</v>
      </c>
      <c r="F65" s="4" t="s">
        <v>2</v>
      </c>
      <c r="G65" s="5">
        <v>166.23349999999999</v>
      </c>
      <c r="H65" s="18">
        <f>H66</f>
        <v>500</v>
      </c>
      <c r="I65" s="18">
        <f t="shared" ref="I65:J65" si="44">I66</f>
        <v>0</v>
      </c>
      <c r="J65" s="18">
        <f t="shared" si="44"/>
        <v>0</v>
      </c>
    </row>
    <row r="66" spans="1:10" ht="25.5" hidden="1" outlineLevel="7" x14ac:dyDescent="0.25">
      <c r="A66" s="3" t="s">
        <v>65</v>
      </c>
      <c r="B66" s="4" t="s">
        <v>6</v>
      </c>
      <c r="C66" s="4" t="s">
        <v>8</v>
      </c>
      <c r="D66" s="4" t="s">
        <v>60</v>
      </c>
      <c r="E66" s="4" t="s">
        <v>66</v>
      </c>
      <c r="F66" s="4" t="s">
        <v>2</v>
      </c>
      <c r="G66" s="5">
        <v>166.23349999999999</v>
      </c>
      <c r="H66" s="18">
        <f>H67</f>
        <v>500</v>
      </c>
      <c r="I66" s="18">
        <f t="shared" ref="I66:J66" si="45">I67</f>
        <v>0</v>
      </c>
      <c r="J66" s="18">
        <f t="shared" si="45"/>
        <v>0</v>
      </c>
    </row>
    <row r="67" spans="1:10" ht="25.5" hidden="1" outlineLevel="7" x14ac:dyDescent="0.25">
      <c r="A67" s="3" t="s">
        <v>67</v>
      </c>
      <c r="B67" s="4" t="s">
        <v>6</v>
      </c>
      <c r="C67" s="4" t="s">
        <v>8</v>
      </c>
      <c r="D67" s="4" t="s">
        <v>60</v>
      </c>
      <c r="E67" s="4" t="s">
        <v>66</v>
      </c>
      <c r="F67" s="4" t="s">
        <v>68</v>
      </c>
      <c r="G67" s="5">
        <v>166.23349999999999</v>
      </c>
      <c r="H67" s="18">
        <f>H68</f>
        <v>500</v>
      </c>
      <c r="I67" s="18">
        <f t="shared" ref="I67:J67" si="46">I68</f>
        <v>0</v>
      </c>
      <c r="J67" s="18">
        <f t="shared" si="46"/>
        <v>0</v>
      </c>
    </row>
    <row r="68" spans="1:10" hidden="1" outlineLevel="7" x14ac:dyDescent="0.25">
      <c r="A68" s="3" t="s">
        <v>69</v>
      </c>
      <c r="B68" s="4" t="s">
        <v>6</v>
      </c>
      <c r="C68" s="4" t="s">
        <v>8</v>
      </c>
      <c r="D68" s="4" t="s">
        <v>60</v>
      </c>
      <c r="E68" s="4" t="s">
        <v>66</v>
      </c>
      <c r="F68" s="4" t="s">
        <v>70</v>
      </c>
      <c r="G68" s="5">
        <v>166.23349999999999</v>
      </c>
      <c r="H68" s="5">
        <v>500</v>
      </c>
      <c r="I68" s="5">
        <v>0</v>
      </c>
      <c r="J68" s="5">
        <v>0</v>
      </c>
    </row>
    <row r="69" spans="1:10" ht="38.25" hidden="1" outlineLevel="5" collapsed="1" x14ac:dyDescent="0.25">
      <c r="A69" s="3" t="s">
        <v>512</v>
      </c>
      <c r="B69" s="4" t="s">
        <v>6</v>
      </c>
      <c r="C69" s="4" t="s">
        <v>8</v>
      </c>
      <c r="D69" s="4" t="s">
        <v>60</v>
      </c>
      <c r="E69" s="4" t="s">
        <v>71</v>
      </c>
      <c r="F69" s="4" t="s">
        <v>2</v>
      </c>
      <c r="G69" s="5">
        <v>8064.51613</v>
      </c>
      <c r="H69" s="18">
        <f>H70</f>
        <v>1000</v>
      </c>
      <c r="I69" s="18">
        <f t="shared" ref="I69:J69" si="47">I70</f>
        <v>0</v>
      </c>
      <c r="J69" s="18">
        <f t="shared" si="47"/>
        <v>0</v>
      </c>
    </row>
    <row r="70" spans="1:10" ht="38.25" hidden="1" outlineLevel="6" x14ac:dyDescent="0.25">
      <c r="A70" s="3" t="s">
        <v>72</v>
      </c>
      <c r="B70" s="4" t="s">
        <v>6</v>
      </c>
      <c r="C70" s="4" t="s">
        <v>8</v>
      </c>
      <c r="D70" s="4" t="s">
        <v>60</v>
      </c>
      <c r="E70" s="4" t="s">
        <v>73</v>
      </c>
      <c r="F70" s="4" t="s">
        <v>2</v>
      </c>
      <c r="G70" s="5">
        <v>8064.51613</v>
      </c>
      <c r="H70" s="18">
        <f>H71+H74</f>
        <v>1000</v>
      </c>
      <c r="I70" s="18">
        <f t="shared" ref="I70:J70" si="48">I71+I74</f>
        <v>0</v>
      </c>
      <c r="J70" s="18">
        <f t="shared" si="48"/>
        <v>0</v>
      </c>
    </row>
    <row r="71" spans="1:10" ht="38.25" hidden="1" outlineLevel="7" x14ac:dyDescent="0.25">
      <c r="A71" s="3" t="s">
        <v>74</v>
      </c>
      <c r="B71" s="4" t="s">
        <v>6</v>
      </c>
      <c r="C71" s="4" t="s">
        <v>8</v>
      </c>
      <c r="D71" s="4" t="s">
        <v>60</v>
      </c>
      <c r="E71" s="4" t="s">
        <v>75</v>
      </c>
      <c r="F71" s="4" t="s">
        <v>2</v>
      </c>
      <c r="G71" s="5">
        <v>8000</v>
      </c>
      <c r="H71" s="18">
        <f>H72</f>
        <v>0</v>
      </c>
      <c r="I71" s="18">
        <f t="shared" ref="I71:J71" si="49">I72</f>
        <v>0</v>
      </c>
      <c r="J71" s="18">
        <f t="shared" si="49"/>
        <v>0</v>
      </c>
    </row>
    <row r="72" spans="1:10" ht="25.5" hidden="1" outlineLevel="7" x14ac:dyDescent="0.25">
      <c r="A72" s="3" t="s">
        <v>67</v>
      </c>
      <c r="B72" s="4" t="s">
        <v>6</v>
      </c>
      <c r="C72" s="4" t="s">
        <v>8</v>
      </c>
      <c r="D72" s="4" t="s">
        <v>60</v>
      </c>
      <c r="E72" s="4" t="s">
        <v>75</v>
      </c>
      <c r="F72" s="4" t="s">
        <v>68</v>
      </c>
      <c r="G72" s="5">
        <v>8000</v>
      </c>
      <c r="H72" s="18">
        <f>H73</f>
        <v>0</v>
      </c>
      <c r="I72" s="18">
        <f t="shared" ref="I72:J72" si="50">I73</f>
        <v>0</v>
      </c>
      <c r="J72" s="18">
        <f t="shared" si="50"/>
        <v>0</v>
      </c>
    </row>
    <row r="73" spans="1:10" hidden="1" outlineLevel="7" x14ac:dyDescent="0.25">
      <c r="A73" s="3" t="s">
        <v>69</v>
      </c>
      <c r="B73" s="4" t="s">
        <v>6</v>
      </c>
      <c r="C73" s="4" t="s">
        <v>8</v>
      </c>
      <c r="D73" s="4" t="s">
        <v>60</v>
      </c>
      <c r="E73" s="4" t="s">
        <v>75</v>
      </c>
      <c r="F73" s="4" t="s">
        <v>70</v>
      </c>
      <c r="G73" s="5">
        <v>8000</v>
      </c>
      <c r="H73" s="5">
        <v>0</v>
      </c>
      <c r="I73" s="5">
        <v>0</v>
      </c>
      <c r="J73" s="5">
        <v>0</v>
      </c>
    </row>
    <row r="74" spans="1:10" ht="51" hidden="1" outlineLevel="7" x14ac:dyDescent="0.25">
      <c r="A74" s="3" t="s">
        <v>76</v>
      </c>
      <c r="B74" s="4" t="s">
        <v>6</v>
      </c>
      <c r="C74" s="4" t="s">
        <v>8</v>
      </c>
      <c r="D74" s="4" t="s">
        <v>60</v>
      </c>
      <c r="E74" s="4" t="s">
        <v>77</v>
      </c>
      <c r="F74" s="4" t="s">
        <v>2</v>
      </c>
      <c r="G74" s="5">
        <v>64.516130000000004</v>
      </c>
      <c r="H74" s="18">
        <f>H75</f>
        <v>1000</v>
      </c>
      <c r="I74" s="18">
        <f t="shared" ref="I74:J74" si="51">I75</f>
        <v>0</v>
      </c>
      <c r="J74" s="18">
        <f t="shared" si="51"/>
        <v>0</v>
      </c>
    </row>
    <row r="75" spans="1:10" ht="25.5" hidden="1" outlineLevel="7" x14ac:dyDescent="0.25">
      <c r="A75" s="3" t="s">
        <v>67</v>
      </c>
      <c r="B75" s="4" t="s">
        <v>6</v>
      </c>
      <c r="C75" s="4" t="s">
        <v>8</v>
      </c>
      <c r="D75" s="4" t="s">
        <v>60</v>
      </c>
      <c r="E75" s="4" t="s">
        <v>77</v>
      </c>
      <c r="F75" s="4" t="s">
        <v>68</v>
      </c>
      <c r="G75" s="5">
        <v>64.516130000000004</v>
      </c>
      <c r="H75" s="18">
        <f>H76</f>
        <v>1000</v>
      </c>
      <c r="I75" s="18">
        <f t="shared" ref="I75:J75" si="52">I76</f>
        <v>0</v>
      </c>
      <c r="J75" s="18">
        <f t="shared" si="52"/>
        <v>0</v>
      </c>
    </row>
    <row r="76" spans="1:10" hidden="1" outlineLevel="7" x14ac:dyDescent="0.25">
      <c r="A76" s="3" t="s">
        <v>69</v>
      </c>
      <c r="B76" s="4" t="s">
        <v>6</v>
      </c>
      <c r="C76" s="4" t="s">
        <v>8</v>
      </c>
      <c r="D76" s="4" t="s">
        <v>60</v>
      </c>
      <c r="E76" s="4" t="s">
        <v>77</v>
      </c>
      <c r="F76" s="4" t="s">
        <v>70</v>
      </c>
      <c r="G76" s="5">
        <v>64.516130000000004</v>
      </c>
      <c r="H76" s="5">
        <v>1000</v>
      </c>
      <c r="I76" s="5">
        <v>0</v>
      </c>
      <c r="J76" s="5">
        <v>0</v>
      </c>
    </row>
    <row r="77" spans="1:10" ht="38.25" outlineLevel="5" collapsed="1" x14ac:dyDescent="0.25">
      <c r="A77" s="3" t="s">
        <v>513</v>
      </c>
      <c r="B77" s="4" t="s">
        <v>6</v>
      </c>
      <c r="C77" s="4" t="s">
        <v>8</v>
      </c>
      <c r="D77" s="4" t="s">
        <v>60</v>
      </c>
      <c r="E77" s="4" t="s">
        <v>78</v>
      </c>
      <c r="F77" s="4" t="s">
        <v>2</v>
      </c>
      <c r="G77" s="5">
        <v>50</v>
      </c>
      <c r="H77" s="18">
        <f>H78</f>
        <v>50</v>
      </c>
      <c r="I77" s="18">
        <f t="shared" ref="I77:J77" si="53">I78</f>
        <v>50</v>
      </c>
      <c r="J77" s="18">
        <f t="shared" si="53"/>
        <v>50</v>
      </c>
    </row>
    <row r="78" spans="1:10" ht="25.5" outlineLevel="6" x14ac:dyDescent="0.25">
      <c r="A78" s="3" t="s">
        <v>79</v>
      </c>
      <c r="B78" s="4" t="s">
        <v>6</v>
      </c>
      <c r="C78" s="4" t="s">
        <v>8</v>
      </c>
      <c r="D78" s="4" t="s">
        <v>60</v>
      </c>
      <c r="E78" s="4" t="s">
        <v>80</v>
      </c>
      <c r="F78" s="4" t="s">
        <v>2</v>
      </c>
      <c r="G78" s="5">
        <v>50</v>
      </c>
      <c r="H78" s="18">
        <f>H79</f>
        <v>50</v>
      </c>
      <c r="I78" s="18">
        <f t="shared" ref="I78:J78" si="54">I79</f>
        <v>50</v>
      </c>
      <c r="J78" s="18">
        <f t="shared" si="54"/>
        <v>50</v>
      </c>
    </row>
    <row r="79" spans="1:10" ht="25.5" outlineLevel="7" x14ac:dyDescent="0.25">
      <c r="A79" s="3" t="s">
        <v>81</v>
      </c>
      <c r="B79" s="4" t="s">
        <v>6</v>
      </c>
      <c r="C79" s="4" t="s">
        <v>8</v>
      </c>
      <c r="D79" s="4" t="s">
        <v>60</v>
      </c>
      <c r="E79" s="4" t="s">
        <v>82</v>
      </c>
      <c r="F79" s="4" t="s">
        <v>2</v>
      </c>
      <c r="G79" s="5">
        <v>50</v>
      </c>
      <c r="H79" s="18">
        <f>H80</f>
        <v>50</v>
      </c>
      <c r="I79" s="18">
        <f t="shared" ref="I79:J79" si="55">I80</f>
        <v>50</v>
      </c>
      <c r="J79" s="18">
        <f t="shared" si="55"/>
        <v>50</v>
      </c>
    </row>
    <row r="80" spans="1:10" ht="25.5" outlineLevel="7" x14ac:dyDescent="0.25">
      <c r="A80" s="3" t="s">
        <v>25</v>
      </c>
      <c r="B80" s="4" t="s">
        <v>6</v>
      </c>
      <c r="C80" s="4" t="s">
        <v>8</v>
      </c>
      <c r="D80" s="4" t="s">
        <v>60</v>
      </c>
      <c r="E80" s="4" t="s">
        <v>82</v>
      </c>
      <c r="F80" s="4" t="s">
        <v>26</v>
      </c>
      <c r="G80" s="5">
        <v>50</v>
      </c>
      <c r="H80" s="18">
        <f>H81</f>
        <v>50</v>
      </c>
      <c r="I80" s="18">
        <f t="shared" ref="I80:J80" si="56">I81</f>
        <v>50</v>
      </c>
      <c r="J80" s="18">
        <f t="shared" si="56"/>
        <v>50</v>
      </c>
    </row>
    <row r="81" spans="1:10" ht="25.5" outlineLevel="7" x14ac:dyDescent="0.25">
      <c r="A81" s="3" t="s">
        <v>27</v>
      </c>
      <c r="B81" s="4" t="s">
        <v>6</v>
      </c>
      <c r="C81" s="4" t="s">
        <v>8</v>
      </c>
      <c r="D81" s="4" t="s">
        <v>60</v>
      </c>
      <c r="E81" s="4" t="s">
        <v>82</v>
      </c>
      <c r="F81" s="4" t="s">
        <v>28</v>
      </c>
      <c r="G81" s="5">
        <v>50</v>
      </c>
      <c r="H81" s="5">
        <v>50</v>
      </c>
      <c r="I81" s="5">
        <v>50</v>
      </c>
      <c r="J81" s="5">
        <v>50</v>
      </c>
    </row>
    <row r="82" spans="1:10" ht="38.25" outlineLevel="5" x14ac:dyDescent="0.25">
      <c r="A82" s="3" t="s">
        <v>514</v>
      </c>
      <c r="B82" s="4" t="s">
        <v>6</v>
      </c>
      <c r="C82" s="4" t="s">
        <v>8</v>
      </c>
      <c r="D82" s="4" t="s">
        <v>60</v>
      </c>
      <c r="E82" s="4" t="s">
        <v>83</v>
      </c>
      <c r="F82" s="4" t="s">
        <v>2</v>
      </c>
      <c r="G82" s="5">
        <v>55</v>
      </c>
      <c r="H82" s="18">
        <f>H83</f>
        <v>55</v>
      </c>
      <c r="I82" s="18">
        <f t="shared" ref="I82:J82" si="57">I83</f>
        <v>55</v>
      </c>
      <c r="J82" s="18">
        <f t="shared" si="57"/>
        <v>55</v>
      </c>
    </row>
    <row r="83" spans="1:10" ht="25.5" outlineLevel="6" x14ac:dyDescent="0.25">
      <c r="A83" s="3" t="s">
        <v>84</v>
      </c>
      <c r="B83" s="4" t="s">
        <v>6</v>
      </c>
      <c r="C83" s="4" t="s">
        <v>8</v>
      </c>
      <c r="D83" s="4" t="s">
        <v>60</v>
      </c>
      <c r="E83" s="4" t="s">
        <v>85</v>
      </c>
      <c r="F83" s="4" t="s">
        <v>2</v>
      </c>
      <c r="G83" s="5">
        <v>55</v>
      </c>
      <c r="H83" s="18">
        <f>H84</f>
        <v>55</v>
      </c>
      <c r="I83" s="18">
        <f t="shared" ref="I83:J83" si="58">I84</f>
        <v>55</v>
      </c>
      <c r="J83" s="18">
        <f t="shared" si="58"/>
        <v>55</v>
      </c>
    </row>
    <row r="84" spans="1:10" ht="25.5" outlineLevel="7" x14ac:dyDescent="0.25">
      <c r="A84" s="3" t="s">
        <v>86</v>
      </c>
      <c r="B84" s="4" t="s">
        <v>6</v>
      </c>
      <c r="C84" s="4" t="s">
        <v>8</v>
      </c>
      <c r="D84" s="4" t="s">
        <v>60</v>
      </c>
      <c r="E84" s="4" t="s">
        <v>87</v>
      </c>
      <c r="F84" s="4" t="s">
        <v>2</v>
      </c>
      <c r="G84" s="5">
        <v>55</v>
      </c>
      <c r="H84" s="18">
        <f>H85</f>
        <v>55</v>
      </c>
      <c r="I84" s="18">
        <f t="shared" ref="I84:J84" si="59">I85</f>
        <v>55</v>
      </c>
      <c r="J84" s="18">
        <f t="shared" si="59"/>
        <v>55</v>
      </c>
    </row>
    <row r="85" spans="1:10" ht="16.5" customHeight="1" outlineLevel="7" x14ac:dyDescent="0.25">
      <c r="A85" s="3" t="s">
        <v>88</v>
      </c>
      <c r="B85" s="4" t="s">
        <v>6</v>
      </c>
      <c r="C85" s="4" t="s">
        <v>8</v>
      </c>
      <c r="D85" s="4" t="s">
        <v>60</v>
      </c>
      <c r="E85" s="4" t="s">
        <v>87</v>
      </c>
      <c r="F85" s="4" t="s">
        <v>89</v>
      </c>
      <c r="G85" s="5">
        <v>55</v>
      </c>
      <c r="H85" s="18">
        <f>H86</f>
        <v>55</v>
      </c>
      <c r="I85" s="18">
        <f t="shared" ref="I85:J85" si="60">I86</f>
        <v>55</v>
      </c>
      <c r="J85" s="18">
        <f t="shared" si="60"/>
        <v>55</v>
      </c>
    </row>
    <row r="86" spans="1:10" outlineLevel="7" x14ac:dyDescent="0.25">
      <c r="A86" s="3" t="s">
        <v>90</v>
      </c>
      <c r="B86" s="4" t="s">
        <v>6</v>
      </c>
      <c r="C86" s="4" t="s">
        <v>8</v>
      </c>
      <c r="D86" s="4" t="s">
        <v>60</v>
      </c>
      <c r="E86" s="4" t="s">
        <v>87</v>
      </c>
      <c r="F86" s="4" t="s">
        <v>91</v>
      </c>
      <c r="G86" s="5">
        <v>55</v>
      </c>
      <c r="H86" s="5">
        <v>55</v>
      </c>
      <c r="I86" s="5">
        <v>55</v>
      </c>
      <c r="J86" s="5">
        <v>55</v>
      </c>
    </row>
    <row r="87" spans="1:10" ht="38.25" outlineLevel="5" x14ac:dyDescent="0.25">
      <c r="A87" s="3" t="s">
        <v>515</v>
      </c>
      <c r="B87" s="4" t="s">
        <v>6</v>
      </c>
      <c r="C87" s="4" t="s">
        <v>8</v>
      </c>
      <c r="D87" s="4" t="s">
        <v>60</v>
      </c>
      <c r="E87" s="4" t="s">
        <v>92</v>
      </c>
      <c r="F87" s="4" t="s">
        <v>2</v>
      </c>
      <c r="G87" s="5">
        <v>5</v>
      </c>
      <c r="H87" s="18">
        <f>H88</f>
        <v>5</v>
      </c>
      <c r="I87" s="18">
        <f t="shared" ref="I87:J87" si="61">I88</f>
        <v>5</v>
      </c>
      <c r="J87" s="18">
        <f t="shared" si="61"/>
        <v>5</v>
      </c>
    </row>
    <row r="88" spans="1:10" ht="25.5" outlineLevel="6" x14ac:dyDescent="0.25">
      <c r="A88" s="3" t="s">
        <v>93</v>
      </c>
      <c r="B88" s="4" t="s">
        <v>6</v>
      </c>
      <c r="C88" s="4" t="s">
        <v>8</v>
      </c>
      <c r="D88" s="4" t="s">
        <v>60</v>
      </c>
      <c r="E88" s="4" t="s">
        <v>94</v>
      </c>
      <c r="F88" s="4" t="s">
        <v>2</v>
      </c>
      <c r="G88" s="5">
        <v>5</v>
      </c>
      <c r="H88" s="18">
        <f>H89</f>
        <v>5</v>
      </c>
      <c r="I88" s="18">
        <f t="shared" ref="I88:J88" si="62">I89</f>
        <v>5</v>
      </c>
      <c r="J88" s="18">
        <f t="shared" si="62"/>
        <v>5</v>
      </c>
    </row>
    <row r="89" spans="1:10" outlineLevel="7" x14ac:dyDescent="0.25">
      <c r="A89" s="3" t="s">
        <v>95</v>
      </c>
      <c r="B89" s="4" t="s">
        <v>6</v>
      </c>
      <c r="C89" s="4" t="s">
        <v>8</v>
      </c>
      <c r="D89" s="4" t="s">
        <v>60</v>
      </c>
      <c r="E89" s="4" t="s">
        <v>96</v>
      </c>
      <c r="F89" s="4" t="s">
        <v>2</v>
      </c>
      <c r="G89" s="5">
        <v>5</v>
      </c>
      <c r="H89" s="18">
        <f>H90</f>
        <v>5</v>
      </c>
      <c r="I89" s="18">
        <f t="shared" ref="I89:J89" si="63">I90</f>
        <v>5</v>
      </c>
      <c r="J89" s="18">
        <f t="shared" si="63"/>
        <v>5</v>
      </c>
    </row>
    <row r="90" spans="1:10" ht="25.5" outlineLevel="7" x14ac:dyDescent="0.25">
      <c r="A90" s="3" t="s">
        <v>25</v>
      </c>
      <c r="B90" s="4" t="s">
        <v>6</v>
      </c>
      <c r="C90" s="4" t="s">
        <v>8</v>
      </c>
      <c r="D90" s="4" t="s">
        <v>60</v>
      </c>
      <c r="E90" s="4" t="s">
        <v>96</v>
      </c>
      <c r="F90" s="4" t="s">
        <v>26</v>
      </c>
      <c r="G90" s="5">
        <v>5</v>
      </c>
      <c r="H90" s="18">
        <f>H91</f>
        <v>5</v>
      </c>
      <c r="I90" s="18">
        <f t="shared" ref="I90:J90" si="64">I91</f>
        <v>5</v>
      </c>
      <c r="J90" s="18">
        <f t="shared" si="64"/>
        <v>5</v>
      </c>
    </row>
    <row r="91" spans="1:10" ht="25.5" outlineLevel="7" x14ac:dyDescent="0.25">
      <c r="A91" s="3" t="s">
        <v>27</v>
      </c>
      <c r="B91" s="4" t="s">
        <v>6</v>
      </c>
      <c r="C91" s="4" t="s">
        <v>8</v>
      </c>
      <c r="D91" s="4" t="s">
        <v>60</v>
      </c>
      <c r="E91" s="4" t="s">
        <v>96</v>
      </c>
      <c r="F91" s="4" t="s">
        <v>28</v>
      </c>
      <c r="G91" s="5">
        <v>5</v>
      </c>
      <c r="H91" s="5">
        <v>5</v>
      </c>
      <c r="I91" s="5">
        <v>5</v>
      </c>
      <c r="J91" s="5">
        <v>5</v>
      </c>
    </row>
    <row r="92" spans="1:10" ht="25.5" outlineLevel="4" x14ac:dyDescent="0.25">
      <c r="A92" s="3" t="s">
        <v>11</v>
      </c>
      <c r="B92" s="4" t="s">
        <v>6</v>
      </c>
      <c r="C92" s="4" t="s">
        <v>8</v>
      </c>
      <c r="D92" s="4" t="s">
        <v>60</v>
      </c>
      <c r="E92" s="4" t="s">
        <v>12</v>
      </c>
      <c r="F92" s="4" t="s">
        <v>2</v>
      </c>
      <c r="G92" s="5">
        <v>22256.43072</v>
      </c>
      <c r="H92" s="18">
        <f>H93</f>
        <v>24259.260999999995</v>
      </c>
      <c r="I92" s="18">
        <f t="shared" ref="I92:J92" si="65">I93</f>
        <v>21111.836999999996</v>
      </c>
      <c r="J92" s="18">
        <f t="shared" si="65"/>
        <v>18811.837</v>
      </c>
    </row>
    <row r="93" spans="1:10" ht="25.5" outlineLevel="6" x14ac:dyDescent="0.25">
      <c r="A93" s="3" t="s">
        <v>13</v>
      </c>
      <c r="B93" s="4" t="s">
        <v>6</v>
      </c>
      <c r="C93" s="4" t="s">
        <v>8</v>
      </c>
      <c r="D93" s="4" t="s">
        <v>60</v>
      </c>
      <c r="E93" s="4" t="s">
        <v>14</v>
      </c>
      <c r="F93" s="4" t="s">
        <v>2</v>
      </c>
      <c r="G93" s="5">
        <v>22256.43072</v>
      </c>
      <c r="H93" s="18">
        <f>H94+H97+H100+H103+H108+H115+H118+H121</f>
        <v>24259.260999999995</v>
      </c>
      <c r="I93" s="18">
        <f t="shared" ref="I93:J93" si="66">I94+I97+I100+I103+I108+I115+I121</f>
        <v>21111.836999999996</v>
      </c>
      <c r="J93" s="18">
        <f t="shared" si="66"/>
        <v>18811.837</v>
      </c>
    </row>
    <row r="94" spans="1:10" ht="38.25" outlineLevel="7" x14ac:dyDescent="0.25">
      <c r="A94" s="3" t="s">
        <v>97</v>
      </c>
      <c r="B94" s="4" t="s">
        <v>6</v>
      </c>
      <c r="C94" s="4" t="s">
        <v>8</v>
      </c>
      <c r="D94" s="4" t="s">
        <v>60</v>
      </c>
      <c r="E94" s="4" t="s">
        <v>98</v>
      </c>
      <c r="F94" s="4" t="s">
        <v>2</v>
      </c>
      <c r="G94" s="5">
        <v>1381.0319999999999</v>
      </c>
      <c r="H94" s="18">
        <f>H95</f>
        <v>1313.45</v>
      </c>
      <c r="I94" s="18">
        <f t="shared" ref="I94:J94" si="67">I95</f>
        <v>1313.45</v>
      </c>
      <c r="J94" s="18">
        <f t="shared" si="67"/>
        <v>1313.45</v>
      </c>
    </row>
    <row r="95" spans="1:10" ht="25.5" outlineLevel="7" x14ac:dyDescent="0.25">
      <c r="A95" s="3" t="s">
        <v>25</v>
      </c>
      <c r="B95" s="4" t="s">
        <v>6</v>
      </c>
      <c r="C95" s="4" t="s">
        <v>8</v>
      </c>
      <c r="D95" s="4" t="s">
        <v>60</v>
      </c>
      <c r="E95" s="4" t="s">
        <v>98</v>
      </c>
      <c r="F95" s="4" t="s">
        <v>26</v>
      </c>
      <c r="G95" s="5">
        <v>1381.0319999999999</v>
      </c>
      <c r="H95" s="18">
        <f>H96</f>
        <v>1313.45</v>
      </c>
      <c r="I95" s="18">
        <f t="shared" ref="I95:J95" si="68">I96</f>
        <v>1313.45</v>
      </c>
      <c r="J95" s="18">
        <f t="shared" si="68"/>
        <v>1313.45</v>
      </c>
    </row>
    <row r="96" spans="1:10" ht="25.5" outlineLevel="7" x14ac:dyDescent="0.25">
      <c r="A96" s="3" t="s">
        <v>27</v>
      </c>
      <c r="B96" s="4" t="s">
        <v>6</v>
      </c>
      <c r="C96" s="4" t="s">
        <v>8</v>
      </c>
      <c r="D96" s="4" t="s">
        <v>60</v>
      </c>
      <c r="E96" s="4" t="s">
        <v>98</v>
      </c>
      <c r="F96" s="4" t="s">
        <v>28</v>
      </c>
      <c r="G96" s="5">
        <v>1381.0319999999999</v>
      </c>
      <c r="H96" s="5">
        <v>1313.45</v>
      </c>
      <c r="I96" s="5">
        <v>1313.45</v>
      </c>
      <c r="J96" s="5">
        <v>1313.45</v>
      </c>
    </row>
    <row r="97" spans="1:10" ht="51" outlineLevel="7" x14ac:dyDescent="0.25">
      <c r="A97" s="3" t="s">
        <v>99</v>
      </c>
      <c r="B97" s="4" t="s">
        <v>6</v>
      </c>
      <c r="C97" s="4" t="s">
        <v>8</v>
      </c>
      <c r="D97" s="4" t="s">
        <v>60</v>
      </c>
      <c r="E97" s="4" t="s">
        <v>100</v>
      </c>
      <c r="F97" s="4" t="s">
        <v>2</v>
      </c>
      <c r="G97" s="5">
        <v>383</v>
      </c>
      <c r="H97" s="18">
        <f>H98</f>
        <v>650</v>
      </c>
      <c r="I97" s="18">
        <f t="shared" ref="I97:J97" si="69">I98</f>
        <v>200</v>
      </c>
      <c r="J97" s="18">
        <f t="shared" si="69"/>
        <v>200</v>
      </c>
    </row>
    <row r="98" spans="1:10" ht="25.5" outlineLevel="7" x14ac:dyDescent="0.25">
      <c r="A98" s="3" t="s">
        <v>25</v>
      </c>
      <c r="B98" s="4" t="s">
        <v>6</v>
      </c>
      <c r="C98" s="4" t="s">
        <v>8</v>
      </c>
      <c r="D98" s="4" t="s">
        <v>60</v>
      </c>
      <c r="E98" s="4" t="s">
        <v>100</v>
      </c>
      <c r="F98" s="4" t="s">
        <v>26</v>
      </c>
      <c r="G98" s="5">
        <v>383</v>
      </c>
      <c r="H98" s="18">
        <f>H99</f>
        <v>650</v>
      </c>
      <c r="I98" s="18">
        <f t="shared" ref="I98:J98" si="70">I99</f>
        <v>200</v>
      </c>
      <c r="J98" s="18">
        <f t="shared" si="70"/>
        <v>200</v>
      </c>
    </row>
    <row r="99" spans="1:10" ht="24.75" customHeight="1" outlineLevel="7" x14ac:dyDescent="0.25">
      <c r="A99" s="3" t="s">
        <v>27</v>
      </c>
      <c r="B99" s="4" t="s">
        <v>6</v>
      </c>
      <c r="C99" s="4" t="s">
        <v>8</v>
      </c>
      <c r="D99" s="4" t="s">
        <v>60</v>
      </c>
      <c r="E99" s="4" t="s">
        <v>100</v>
      </c>
      <c r="F99" s="4" t="s">
        <v>28</v>
      </c>
      <c r="G99" s="5">
        <v>383</v>
      </c>
      <c r="H99" s="5">
        <v>650</v>
      </c>
      <c r="I99" s="5">
        <v>200</v>
      </c>
      <c r="J99" s="5">
        <v>200</v>
      </c>
    </row>
    <row r="100" spans="1:10" ht="51" hidden="1" outlineLevel="7" x14ac:dyDescent="0.25">
      <c r="A100" s="3" t="s">
        <v>101</v>
      </c>
      <c r="B100" s="4" t="s">
        <v>6</v>
      </c>
      <c r="C100" s="4" t="s">
        <v>8</v>
      </c>
      <c r="D100" s="4" t="s">
        <v>60</v>
      </c>
      <c r="E100" s="4" t="s">
        <v>102</v>
      </c>
      <c r="F100" s="4" t="s">
        <v>2</v>
      </c>
      <c r="G100" s="5">
        <v>172.06045</v>
      </c>
      <c r="H100" s="18">
        <f>H101</f>
        <v>0</v>
      </c>
      <c r="I100" s="18">
        <f t="shared" ref="I100:J100" si="71">I101</f>
        <v>0</v>
      </c>
      <c r="J100" s="18">
        <f t="shared" si="71"/>
        <v>0</v>
      </c>
    </row>
    <row r="101" spans="1:10" ht="25.5" hidden="1" outlineLevel="7" x14ac:dyDescent="0.25">
      <c r="A101" s="3" t="s">
        <v>103</v>
      </c>
      <c r="B101" s="4" t="s">
        <v>6</v>
      </c>
      <c r="C101" s="4" t="s">
        <v>8</v>
      </c>
      <c r="D101" s="4" t="s">
        <v>60</v>
      </c>
      <c r="E101" s="4" t="s">
        <v>102</v>
      </c>
      <c r="F101" s="4" t="s">
        <v>104</v>
      </c>
      <c r="G101" s="5">
        <v>172.06045</v>
      </c>
      <c r="H101" s="18">
        <f>H102</f>
        <v>0</v>
      </c>
      <c r="I101" s="18">
        <f t="shared" ref="I101:J101" si="72">I102</f>
        <v>0</v>
      </c>
      <c r="J101" s="18">
        <f t="shared" si="72"/>
        <v>0</v>
      </c>
    </row>
    <row r="102" spans="1:10" hidden="1" outlineLevel="7" x14ac:dyDescent="0.25">
      <c r="A102" s="3" t="s">
        <v>105</v>
      </c>
      <c r="B102" s="4" t="s">
        <v>6</v>
      </c>
      <c r="C102" s="4" t="s">
        <v>8</v>
      </c>
      <c r="D102" s="4" t="s">
        <v>60</v>
      </c>
      <c r="E102" s="4" t="s">
        <v>102</v>
      </c>
      <c r="F102" s="4" t="s">
        <v>106</v>
      </c>
      <c r="G102" s="5">
        <v>172.06045</v>
      </c>
      <c r="H102" s="5">
        <v>0</v>
      </c>
      <c r="I102" s="5">
        <v>0</v>
      </c>
      <c r="J102" s="5">
        <v>0</v>
      </c>
    </row>
    <row r="103" spans="1:10" ht="66.75" customHeight="1" outlineLevel="7" x14ac:dyDescent="0.25">
      <c r="A103" s="3" t="s">
        <v>107</v>
      </c>
      <c r="B103" s="4" t="s">
        <v>6</v>
      </c>
      <c r="C103" s="4" t="s">
        <v>8</v>
      </c>
      <c r="D103" s="4" t="s">
        <v>60</v>
      </c>
      <c r="E103" s="4" t="s">
        <v>108</v>
      </c>
      <c r="F103" s="4" t="s">
        <v>2</v>
      </c>
      <c r="G103" s="5">
        <v>3522.16</v>
      </c>
      <c r="H103" s="18">
        <f>H104+H106</f>
        <v>2869.17</v>
      </c>
      <c r="I103" s="18">
        <f t="shared" ref="I103:J103" si="73">I104+I106</f>
        <v>2342.6</v>
      </c>
      <c r="J103" s="18">
        <f t="shared" si="73"/>
        <v>2342.6</v>
      </c>
    </row>
    <row r="104" spans="1:10" ht="51" outlineLevel="7" x14ac:dyDescent="0.25">
      <c r="A104" s="3" t="s">
        <v>17</v>
      </c>
      <c r="B104" s="4" t="s">
        <v>6</v>
      </c>
      <c r="C104" s="4" t="s">
        <v>8</v>
      </c>
      <c r="D104" s="4" t="s">
        <v>60</v>
      </c>
      <c r="E104" s="4" t="s">
        <v>108</v>
      </c>
      <c r="F104" s="4" t="s">
        <v>18</v>
      </c>
      <c r="G104" s="5">
        <v>2881.44463</v>
      </c>
      <c r="H104" s="18">
        <f>H105</f>
        <v>2449.17</v>
      </c>
      <c r="I104" s="18">
        <f t="shared" ref="I104:J104" si="74">I105</f>
        <v>1999.6</v>
      </c>
      <c r="J104" s="18">
        <f t="shared" si="74"/>
        <v>1999.6</v>
      </c>
    </row>
    <row r="105" spans="1:10" ht="25.5" outlineLevel="7" x14ac:dyDescent="0.25">
      <c r="A105" s="3" t="s">
        <v>19</v>
      </c>
      <c r="B105" s="4" t="s">
        <v>6</v>
      </c>
      <c r="C105" s="4" t="s">
        <v>8</v>
      </c>
      <c r="D105" s="4" t="s">
        <v>60</v>
      </c>
      <c r="E105" s="4" t="s">
        <v>108</v>
      </c>
      <c r="F105" s="4" t="s">
        <v>20</v>
      </c>
      <c r="G105" s="5">
        <v>2881.44463</v>
      </c>
      <c r="H105" s="5">
        <v>2449.17</v>
      </c>
      <c r="I105" s="5">
        <v>1999.6</v>
      </c>
      <c r="J105" s="5">
        <v>1999.6</v>
      </c>
    </row>
    <row r="106" spans="1:10" ht="25.5" outlineLevel="7" x14ac:dyDescent="0.25">
      <c r="A106" s="3" t="s">
        <v>25</v>
      </c>
      <c r="B106" s="4" t="s">
        <v>6</v>
      </c>
      <c r="C106" s="4" t="s">
        <v>8</v>
      </c>
      <c r="D106" s="4" t="s">
        <v>60</v>
      </c>
      <c r="E106" s="4" t="s">
        <v>108</v>
      </c>
      <c r="F106" s="4" t="s">
        <v>26</v>
      </c>
      <c r="G106" s="5">
        <v>640.71537000000001</v>
      </c>
      <c r="H106" s="18">
        <f>H107</f>
        <v>420</v>
      </c>
      <c r="I106" s="18">
        <f t="shared" ref="I106:J106" si="75">I107</f>
        <v>343</v>
      </c>
      <c r="J106" s="18">
        <f t="shared" si="75"/>
        <v>343</v>
      </c>
    </row>
    <row r="107" spans="1:10" ht="25.5" outlineLevel="7" x14ac:dyDescent="0.25">
      <c r="A107" s="3" t="s">
        <v>27</v>
      </c>
      <c r="B107" s="4" t="s">
        <v>6</v>
      </c>
      <c r="C107" s="4" t="s">
        <v>8</v>
      </c>
      <c r="D107" s="4" t="s">
        <v>60</v>
      </c>
      <c r="E107" s="4" t="s">
        <v>108</v>
      </c>
      <c r="F107" s="4" t="s">
        <v>28</v>
      </c>
      <c r="G107" s="5">
        <v>640.71537000000001</v>
      </c>
      <c r="H107" s="5">
        <v>420</v>
      </c>
      <c r="I107" s="5">
        <v>343</v>
      </c>
      <c r="J107" s="5">
        <v>343</v>
      </c>
    </row>
    <row r="108" spans="1:10" ht="38.25" outlineLevel="7" x14ac:dyDescent="0.25">
      <c r="A108" s="3" t="s">
        <v>109</v>
      </c>
      <c r="B108" s="4" t="s">
        <v>6</v>
      </c>
      <c r="C108" s="4" t="s">
        <v>8</v>
      </c>
      <c r="D108" s="4" t="s">
        <v>60</v>
      </c>
      <c r="E108" s="4" t="s">
        <v>110</v>
      </c>
      <c r="F108" s="4" t="s">
        <v>2</v>
      </c>
      <c r="G108" s="5">
        <v>15760.305270000001</v>
      </c>
      <c r="H108" s="18">
        <f>H109+H111+H113</f>
        <v>18417.253999999997</v>
      </c>
      <c r="I108" s="18">
        <f t="shared" ref="I108:J108" si="76">I109+I111+I113</f>
        <v>16496.399999999998</v>
      </c>
      <c r="J108" s="18">
        <f t="shared" si="76"/>
        <v>14196.4</v>
      </c>
    </row>
    <row r="109" spans="1:10" ht="51" outlineLevel="7" x14ac:dyDescent="0.25">
      <c r="A109" s="3" t="s">
        <v>17</v>
      </c>
      <c r="B109" s="4" t="s">
        <v>6</v>
      </c>
      <c r="C109" s="4" t="s">
        <v>8</v>
      </c>
      <c r="D109" s="4" t="s">
        <v>60</v>
      </c>
      <c r="E109" s="4" t="s">
        <v>110</v>
      </c>
      <c r="F109" s="4" t="s">
        <v>18</v>
      </c>
      <c r="G109" s="5">
        <v>9351.9382700000006</v>
      </c>
      <c r="H109" s="18">
        <f>H110</f>
        <v>10999</v>
      </c>
      <c r="I109" s="18">
        <f t="shared" ref="I109:J109" si="77">I110</f>
        <v>10999</v>
      </c>
      <c r="J109" s="18">
        <f t="shared" si="77"/>
        <v>10999</v>
      </c>
    </row>
    <row r="110" spans="1:10" ht="16.5" customHeight="1" outlineLevel="7" x14ac:dyDescent="0.25">
      <c r="A110" s="3" t="s">
        <v>111</v>
      </c>
      <c r="B110" s="4" t="s">
        <v>6</v>
      </c>
      <c r="C110" s="4" t="s">
        <v>8</v>
      </c>
      <c r="D110" s="4" t="s">
        <v>60</v>
      </c>
      <c r="E110" s="4" t="s">
        <v>110</v>
      </c>
      <c r="F110" s="4" t="s">
        <v>112</v>
      </c>
      <c r="G110" s="5">
        <v>9351.9382700000006</v>
      </c>
      <c r="H110" s="5">
        <v>10999</v>
      </c>
      <c r="I110" s="5">
        <v>10999</v>
      </c>
      <c r="J110" s="5">
        <v>10999</v>
      </c>
    </row>
    <row r="111" spans="1:10" ht="25.5" outlineLevel="7" x14ac:dyDescent="0.25">
      <c r="A111" s="3" t="s">
        <v>25</v>
      </c>
      <c r="B111" s="4" t="s">
        <v>6</v>
      </c>
      <c r="C111" s="4" t="s">
        <v>8</v>
      </c>
      <c r="D111" s="4" t="s">
        <v>60</v>
      </c>
      <c r="E111" s="4" t="s">
        <v>110</v>
      </c>
      <c r="F111" s="4" t="s">
        <v>26</v>
      </c>
      <c r="G111" s="5">
        <v>6107.567</v>
      </c>
      <c r="H111" s="18">
        <f>H112</f>
        <v>7158.19</v>
      </c>
      <c r="I111" s="18">
        <f t="shared" ref="I111:J111" si="78">I112</f>
        <v>5266.19</v>
      </c>
      <c r="J111" s="18">
        <f t="shared" si="78"/>
        <v>2966.19</v>
      </c>
    </row>
    <row r="112" spans="1:10" ht="25.5" outlineLevel="7" x14ac:dyDescent="0.25">
      <c r="A112" s="3" t="s">
        <v>27</v>
      </c>
      <c r="B112" s="4" t="s">
        <v>6</v>
      </c>
      <c r="C112" s="4" t="s">
        <v>8</v>
      </c>
      <c r="D112" s="4" t="s">
        <v>60</v>
      </c>
      <c r="E112" s="4" t="s">
        <v>110</v>
      </c>
      <c r="F112" s="4" t="s">
        <v>28</v>
      </c>
      <c r="G112" s="5">
        <v>6107.567</v>
      </c>
      <c r="H112" s="5">
        <v>7158.19</v>
      </c>
      <c r="I112" s="5">
        <v>5266.19</v>
      </c>
      <c r="J112" s="5">
        <v>2966.19</v>
      </c>
    </row>
    <row r="113" spans="1:10" outlineLevel="7" x14ac:dyDescent="0.25">
      <c r="A113" s="3" t="s">
        <v>29</v>
      </c>
      <c r="B113" s="4" t="s">
        <v>6</v>
      </c>
      <c r="C113" s="4" t="s">
        <v>8</v>
      </c>
      <c r="D113" s="4" t="s">
        <v>60</v>
      </c>
      <c r="E113" s="4" t="s">
        <v>110</v>
      </c>
      <c r="F113" s="4" t="s">
        <v>30</v>
      </c>
      <c r="G113" s="5">
        <v>300.8</v>
      </c>
      <c r="H113" s="18">
        <f>H114</f>
        <v>260.06400000000002</v>
      </c>
      <c r="I113" s="18">
        <f t="shared" ref="I113:J113" si="79">I114</f>
        <v>231.21</v>
      </c>
      <c r="J113" s="18">
        <f t="shared" si="79"/>
        <v>231.21</v>
      </c>
    </row>
    <row r="114" spans="1:10" outlineLevel="7" x14ac:dyDescent="0.25">
      <c r="A114" s="3" t="s">
        <v>31</v>
      </c>
      <c r="B114" s="4" t="s">
        <v>6</v>
      </c>
      <c r="C114" s="4" t="s">
        <v>8</v>
      </c>
      <c r="D114" s="4" t="s">
        <v>60</v>
      </c>
      <c r="E114" s="4" t="s">
        <v>110</v>
      </c>
      <c r="F114" s="4" t="s">
        <v>32</v>
      </c>
      <c r="G114" s="5">
        <v>300.8</v>
      </c>
      <c r="H114" s="5">
        <v>260.06400000000002</v>
      </c>
      <c r="I114" s="5">
        <v>231.21</v>
      </c>
      <c r="J114" s="5">
        <v>231.21</v>
      </c>
    </row>
    <row r="115" spans="1:10" ht="38.25" hidden="1" outlineLevel="7" x14ac:dyDescent="0.25">
      <c r="A115" s="3" t="s">
        <v>113</v>
      </c>
      <c r="B115" s="4" t="s">
        <v>6</v>
      </c>
      <c r="C115" s="4" t="s">
        <v>8</v>
      </c>
      <c r="D115" s="4" t="s">
        <v>60</v>
      </c>
      <c r="E115" s="4" t="s">
        <v>114</v>
      </c>
      <c r="F115" s="4" t="s">
        <v>2</v>
      </c>
      <c r="G115" s="5">
        <v>300</v>
      </c>
      <c r="H115" s="18">
        <f>H116</f>
        <v>0</v>
      </c>
      <c r="I115" s="18">
        <f t="shared" ref="I115:J115" si="80">I116</f>
        <v>0</v>
      </c>
      <c r="J115" s="18">
        <f t="shared" si="80"/>
        <v>0</v>
      </c>
    </row>
    <row r="116" spans="1:10" ht="25.5" hidden="1" outlineLevel="7" x14ac:dyDescent="0.25">
      <c r="A116" s="3" t="s">
        <v>25</v>
      </c>
      <c r="B116" s="4" t="s">
        <v>6</v>
      </c>
      <c r="C116" s="4" t="s">
        <v>8</v>
      </c>
      <c r="D116" s="4" t="s">
        <v>60</v>
      </c>
      <c r="E116" s="4" t="s">
        <v>114</v>
      </c>
      <c r="F116" s="4" t="s">
        <v>26</v>
      </c>
      <c r="G116" s="5">
        <v>300</v>
      </c>
      <c r="H116" s="18">
        <f>H117</f>
        <v>0</v>
      </c>
      <c r="I116" s="18">
        <f t="shared" ref="I116:J116" si="81">I117</f>
        <v>0</v>
      </c>
      <c r="J116" s="18">
        <f t="shared" si="81"/>
        <v>0</v>
      </c>
    </row>
    <row r="117" spans="1:10" ht="25.5" hidden="1" outlineLevel="7" x14ac:dyDescent="0.25">
      <c r="A117" s="3" t="s">
        <v>27</v>
      </c>
      <c r="B117" s="4" t="s">
        <v>6</v>
      </c>
      <c r="C117" s="4" t="s">
        <v>8</v>
      </c>
      <c r="D117" s="4" t="s">
        <v>60</v>
      </c>
      <c r="E117" s="4" t="s">
        <v>114</v>
      </c>
      <c r="F117" s="4" t="s">
        <v>28</v>
      </c>
      <c r="G117" s="5">
        <v>300</v>
      </c>
      <c r="H117" s="5">
        <v>0</v>
      </c>
      <c r="I117" s="5">
        <v>0</v>
      </c>
      <c r="J117" s="5">
        <v>0</v>
      </c>
    </row>
    <row r="118" spans="1:10" ht="25.5" hidden="1" outlineLevel="7" x14ac:dyDescent="0.25">
      <c r="A118" s="22" t="s">
        <v>485</v>
      </c>
      <c r="B118" s="20" t="s">
        <v>6</v>
      </c>
      <c r="C118" s="20" t="s">
        <v>8</v>
      </c>
      <c r="D118" s="20" t="s">
        <v>60</v>
      </c>
      <c r="E118" s="20" t="s">
        <v>484</v>
      </c>
      <c r="F118" s="20" t="s">
        <v>2</v>
      </c>
      <c r="G118" s="25">
        <v>0</v>
      </c>
      <c r="H118" s="26">
        <f>H119</f>
        <v>250</v>
      </c>
      <c r="I118" s="26">
        <f t="shared" ref="I118:J118" si="82">I119</f>
        <v>0</v>
      </c>
      <c r="J118" s="26">
        <f t="shared" si="82"/>
        <v>0</v>
      </c>
    </row>
    <row r="119" spans="1:10" ht="25.5" hidden="1" outlineLevel="7" x14ac:dyDescent="0.25">
      <c r="A119" s="22" t="s">
        <v>473</v>
      </c>
      <c r="B119" s="20" t="s">
        <v>6</v>
      </c>
      <c r="C119" s="20" t="s">
        <v>8</v>
      </c>
      <c r="D119" s="20" t="s">
        <v>60</v>
      </c>
      <c r="E119" s="20" t="s">
        <v>484</v>
      </c>
      <c r="F119" s="20" t="s">
        <v>26</v>
      </c>
      <c r="G119" s="25">
        <v>0</v>
      </c>
      <c r="H119" s="26">
        <f>H120</f>
        <v>250</v>
      </c>
      <c r="I119" s="26">
        <f t="shared" ref="I119:J119" si="83">I120</f>
        <v>0</v>
      </c>
      <c r="J119" s="26">
        <f t="shared" si="83"/>
        <v>0</v>
      </c>
    </row>
    <row r="120" spans="1:10" ht="25.5" hidden="1" outlineLevel="7" x14ac:dyDescent="0.25">
      <c r="A120" s="22" t="s">
        <v>474</v>
      </c>
      <c r="B120" s="20" t="s">
        <v>6</v>
      </c>
      <c r="C120" s="20" t="s">
        <v>8</v>
      </c>
      <c r="D120" s="20" t="s">
        <v>60</v>
      </c>
      <c r="E120" s="20" t="s">
        <v>484</v>
      </c>
      <c r="F120" s="20" t="s">
        <v>28</v>
      </c>
      <c r="G120" s="25">
        <v>0</v>
      </c>
      <c r="H120" s="25">
        <v>250</v>
      </c>
      <c r="I120" s="25">
        <v>0</v>
      </c>
      <c r="J120" s="25">
        <v>0</v>
      </c>
    </row>
    <row r="121" spans="1:10" ht="27.75" customHeight="1" outlineLevel="7" x14ac:dyDescent="0.25">
      <c r="A121" s="3" t="s">
        <v>115</v>
      </c>
      <c r="B121" s="4" t="s">
        <v>6</v>
      </c>
      <c r="C121" s="4" t="s">
        <v>8</v>
      </c>
      <c r="D121" s="4" t="s">
        <v>60</v>
      </c>
      <c r="E121" s="4" t="s">
        <v>116</v>
      </c>
      <c r="F121" s="4" t="s">
        <v>2</v>
      </c>
      <c r="G121" s="5">
        <v>737.87300000000005</v>
      </c>
      <c r="H121" s="18">
        <f>H122+H124</f>
        <v>759.38699999999994</v>
      </c>
      <c r="I121" s="18">
        <f t="shared" ref="I121:J121" si="84">I122+I124</f>
        <v>759.38699999999994</v>
      </c>
      <c r="J121" s="18">
        <f t="shared" si="84"/>
        <v>759.38699999999994</v>
      </c>
    </row>
    <row r="122" spans="1:10" ht="51" outlineLevel="7" x14ac:dyDescent="0.25">
      <c r="A122" s="3" t="s">
        <v>17</v>
      </c>
      <c r="B122" s="4" t="s">
        <v>6</v>
      </c>
      <c r="C122" s="4" t="s">
        <v>8</v>
      </c>
      <c r="D122" s="4" t="s">
        <v>60</v>
      </c>
      <c r="E122" s="4" t="s">
        <v>116</v>
      </c>
      <c r="F122" s="4" t="s">
        <v>18</v>
      </c>
      <c r="G122" s="5">
        <v>654.23599999999999</v>
      </c>
      <c r="H122" s="18">
        <f>H123</f>
        <v>675.75</v>
      </c>
      <c r="I122" s="18">
        <f t="shared" ref="I122:J122" si="85">I123</f>
        <v>675.75</v>
      </c>
      <c r="J122" s="18">
        <f t="shared" si="85"/>
        <v>675.75</v>
      </c>
    </row>
    <row r="123" spans="1:10" ht="25.5" outlineLevel="7" x14ac:dyDescent="0.25">
      <c r="A123" s="3" t="s">
        <v>19</v>
      </c>
      <c r="B123" s="4" t="s">
        <v>6</v>
      </c>
      <c r="C123" s="4" t="s">
        <v>8</v>
      </c>
      <c r="D123" s="4" t="s">
        <v>60</v>
      </c>
      <c r="E123" s="4" t="s">
        <v>116</v>
      </c>
      <c r="F123" s="4" t="s">
        <v>20</v>
      </c>
      <c r="G123" s="5">
        <v>654.23599999999999</v>
      </c>
      <c r="H123" s="5">
        <v>675.75</v>
      </c>
      <c r="I123" s="5">
        <v>675.75</v>
      </c>
      <c r="J123" s="5">
        <v>675.75</v>
      </c>
    </row>
    <row r="124" spans="1:10" ht="25.5" outlineLevel="7" x14ac:dyDescent="0.25">
      <c r="A124" s="3" t="s">
        <v>25</v>
      </c>
      <c r="B124" s="4" t="s">
        <v>6</v>
      </c>
      <c r="C124" s="4" t="s">
        <v>8</v>
      </c>
      <c r="D124" s="4" t="s">
        <v>60</v>
      </c>
      <c r="E124" s="4" t="s">
        <v>116</v>
      </c>
      <c r="F124" s="4" t="s">
        <v>26</v>
      </c>
      <c r="G124" s="5">
        <v>83.637</v>
      </c>
      <c r="H124" s="18">
        <f>H125</f>
        <v>83.637</v>
      </c>
      <c r="I124" s="18">
        <f t="shared" ref="I124:J124" si="86">I125</f>
        <v>83.637</v>
      </c>
      <c r="J124" s="18">
        <f t="shared" si="86"/>
        <v>83.637</v>
      </c>
    </row>
    <row r="125" spans="1:10" ht="25.5" outlineLevel="7" x14ac:dyDescent="0.25">
      <c r="A125" s="3" t="s">
        <v>27</v>
      </c>
      <c r="B125" s="4" t="s">
        <v>6</v>
      </c>
      <c r="C125" s="4" t="s">
        <v>8</v>
      </c>
      <c r="D125" s="4" t="s">
        <v>60</v>
      </c>
      <c r="E125" s="4" t="s">
        <v>116</v>
      </c>
      <c r="F125" s="4" t="s">
        <v>28</v>
      </c>
      <c r="G125" s="5">
        <v>83.637</v>
      </c>
      <c r="H125" s="5">
        <v>83.637</v>
      </c>
      <c r="I125" s="5">
        <v>83.637</v>
      </c>
      <c r="J125" s="5">
        <v>83.637</v>
      </c>
    </row>
    <row r="126" spans="1:10" outlineLevel="2" x14ac:dyDescent="0.25">
      <c r="A126" s="3" t="s">
        <v>117</v>
      </c>
      <c r="B126" s="4" t="s">
        <v>6</v>
      </c>
      <c r="C126" s="4" t="s">
        <v>22</v>
      </c>
      <c r="D126" s="4" t="s">
        <v>3</v>
      </c>
      <c r="E126" s="4" t="s">
        <v>4</v>
      </c>
      <c r="F126" s="4" t="s">
        <v>2</v>
      </c>
      <c r="G126" s="5">
        <v>31633.584190000001</v>
      </c>
      <c r="H126" s="5">
        <f>H127+H133+H146+H170+H176</f>
        <v>32744.796000000002</v>
      </c>
      <c r="I126" s="5">
        <f t="shared" ref="I126:J126" si="87">I127+I133+I146+I170+I176</f>
        <v>23240.796000000002</v>
      </c>
      <c r="J126" s="5">
        <f t="shared" si="87"/>
        <v>19440.795999999998</v>
      </c>
    </row>
    <row r="127" spans="1:10" outlineLevel="3" x14ac:dyDescent="0.25">
      <c r="A127" s="3" t="s">
        <v>118</v>
      </c>
      <c r="B127" s="4" t="s">
        <v>6</v>
      </c>
      <c r="C127" s="4" t="s">
        <v>22</v>
      </c>
      <c r="D127" s="4" t="s">
        <v>38</v>
      </c>
      <c r="E127" s="4" t="s">
        <v>4</v>
      </c>
      <c r="F127" s="4" t="s">
        <v>2</v>
      </c>
      <c r="G127" s="5">
        <v>557.57299999999998</v>
      </c>
      <c r="H127" s="18">
        <f>H128</f>
        <v>557.57299999999998</v>
      </c>
      <c r="I127" s="18">
        <f t="shared" ref="I127:J127" si="88">I128</f>
        <v>557.57299999999998</v>
      </c>
      <c r="J127" s="18">
        <f t="shared" si="88"/>
        <v>557.57299999999998</v>
      </c>
    </row>
    <row r="128" spans="1:10" ht="25.5" outlineLevel="4" x14ac:dyDescent="0.25">
      <c r="A128" s="3" t="s">
        <v>11</v>
      </c>
      <c r="B128" s="4" t="s">
        <v>6</v>
      </c>
      <c r="C128" s="4" t="s">
        <v>22</v>
      </c>
      <c r="D128" s="4" t="s">
        <v>38</v>
      </c>
      <c r="E128" s="4" t="s">
        <v>12</v>
      </c>
      <c r="F128" s="4" t="s">
        <v>2</v>
      </c>
      <c r="G128" s="5">
        <v>557.57299999999998</v>
      </c>
      <c r="H128" s="18">
        <f>H129</f>
        <v>557.57299999999998</v>
      </c>
      <c r="I128" s="18">
        <f t="shared" ref="I128:J128" si="89">I129</f>
        <v>557.57299999999998</v>
      </c>
      <c r="J128" s="18">
        <f t="shared" si="89"/>
        <v>557.57299999999998</v>
      </c>
    </row>
    <row r="129" spans="1:10" ht="25.5" outlineLevel="6" x14ac:dyDescent="0.25">
      <c r="A129" s="3" t="s">
        <v>13</v>
      </c>
      <c r="B129" s="4" t="s">
        <v>6</v>
      </c>
      <c r="C129" s="4" t="s">
        <v>22</v>
      </c>
      <c r="D129" s="4" t="s">
        <v>38</v>
      </c>
      <c r="E129" s="4" t="s">
        <v>14</v>
      </c>
      <c r="F129" s="4" t="s">
        <v>2</v>
      </c>
      <c r="G129" s="5">
        <v>557.57299999999998</v>
      </c>
      <c r="H129" s="18">
        <f>H130</f>
        <v>557.57299999999998</v>
      </c>
      <c r="I129" s="18">
        <f t="shared" ref="I129:J129" si="90">I130</f>
        <v>557.57299999999998</v>
      </c>
      <c r="J129" s="18">
        <f t="shared" si="90"/>
        <v>557.57299999999998</v>
      </c>
    </row>
    <row r="130" spans="1:10" ht="51" outlineLevel="7" x14ac:dyDescent="0.25">
      <c r="A130" s="3" t="s">
        <v>119</v>
      </c>
      <c r="B130" s="4" t="s">
        <v>6</v>
      </c>
      <c r="C130" s="4" t="s">
        <v>22</v>
      </c>
      <c r="D130" s="4" t="s">
        <v>38</v>
      </c>
      <c r="E130" s="4" t="s">
        <v>120</v>
      </c>
      <c r="F130" s="4" t="s">
        <v>2</v>
      </c>
      <c r="G130" s="5">
        <v>557.57299999999998</v>
      </c>
      <c r="H130" s="18">
        <f>H131</f>
        <v>557.57299999999998</v>
      </c>
      <c r="I130" s="18">
        <f t="shared" ref="I130:J130" si="91">I131</f>
        <v>557.57299999999998</v>
      </c>
      <c r="J130" s="18">
        <f t="shared" si="91"/>
        <v>557.57299999999998</v>
      </c>
    </row>
    <row r="131" spans="1:10" ht="25.5" outlineLevel="7" x14ac:dyDescent="0.25">
      <c r="A131" s="3" t="s">
        <v>25</v>
      </c>
      <c r="B131" s="4" t="s">
        <v>6</v>
      </c>
      <c r="C131" s="4" t="s">
        <v>22</v>
      </c>
      <c r="D131" s="4" t="s">
        <v>38</v>
      </c>
      <c r="E131" s="4" t="s">
        <v>120</v>
      </c>
      <c r="F131" s="4" t="s">
        <v>26</v>
      </c>
      <c r="G131" s="5">
        <v>557.57299999999998</v>
      </c>
      <c r="H131" s="18">
        <f>H132</f>
        <v>557.57299999999998</v>
      </c>
      <c r="I131" s="18">
        <f t="shared" ref="I131:J131" si="92">I132</f>
        <v>557.57299999999998</v>
      </c>
      <c r="J131" s="18">
        <f t="shared" si="92"/>
        <v>557.57299999999998</v>
      </c>
    </row>
    <row r="132" spans="1:10" ht="25.5" outlineLevel="7" x14ac:dyDescent="0.25">
      <c r="A132" s="3" t="s">
        <v>27</v>
      </c>
      <c r="B132" s="4" t="s">
        <v>6</v>
      </c>
      <c r="C132" s="4" t="s">
        <v>22</v>
      </c>
      <c r="D132" s="4" t="s">
        <v>38</v>
      </c>
      <c r="E132" s="4" t="s">
        <v>120</v>
      </c>
      <c r="F132" s="4" t="s">
        <v>28</v>
      </c>
      <c r="G132" s="5">
        <v>557.57299999999998</v>
      </c>
      <c r="H132" s="5">
        <v>557.57299999999998</v>
      </c>
      <c r="I132" s="5">
        <v>557.57299999999998</v>
      </c>
      <c r="J132" s="5">
        <v>557.57299999999998</v>
      </c>
    </row>
    <row r="133" spans="1:10" outlineLevel="3" x14ac:dyDescent="0.25">
      <c r="A133" s="3" t="s">
        <v>121</v>
      </c>
      <c r="B133" s="4" t="s">
        <v>6</v>
      </c>
      <c r="C133" s="4" t="s">
        <v>22</v>
      </c>
      <c r="D133" s="4" t="s">
        <v>122</v>
      </c>
      <c r="E133" s="4" t="s">
        <v>4</v>
      </c>
      <c r="F133" s="4" t="s">
        <v>2</v>
      </c>
      <c r="G133" s="5">
        <v>3293.223</v>
      </c>
      <c r="H133" s="18">
        <f>H134</f>
        <v>6603.223</v>
      </c>
      <c r="I133" s="18">
        <f t="shared" ref="I133:J133" si="93">I134</f>
        <v>7103.223</v>
      </c>
      <c r="J133" s="18">
        <f t="shared" si="93"/>
        <v>3203.223</v>
      </c>
    </row>
    <row r="134" spans="1:10" ht="38.25" outlineLevel="4" x14ac:dyDescent="0.25">
      <c r="A134" s="3" t="s">
        <v>516</v>
      </c>
      <c r="B134" s="4" t="s">
        <v>6</v>
      </c>
      <c r="C134" s="4" t="s">
        <v>22</v>
      </c>
      <c r="D134" s="4" t="s">
        <v>122</v>
      </c>
      <c r="E134" s="4" t="s">
        <v>123</v>
      </c>
      <c r="F134" s="4" t="s">
        <v>2</v>
      </c>
      <c r="G134" s="5">
        <v>3293.223</v>
      </c>
      <c r="H134" s="18">
        <f>H135</f>
        <v>6603.223</v>
      </c>
      <c r="I134" s="18">
        <f t="shared" ref="I134:J134" si="94">I135</f>
        <v>7103.223</v>
      </c>
      <c r="J134" s="18">
        <f t="shared" si="94"/>
        <v>3203.223</v>
      </c>
    </row>
    <row r="135" spans="1:10" ht="25.5" outlineLevel="5" x14ac:dyDescent="0.25">
      <c r="A135" s="3" t="s">
        <v>124</v>
      </c>
      <c r="B135" s="4" t="s">
        <v>6</v>
      </c>
      <c r="C135" s="4" t="s">
        <v>22</v>
      </c>
      <c r="D135" s="4" t="s">
        <v>122</v>
      </c>
      <c r="E135" s="4" t="s">
        <v>125</v>
      </c>
      <c r="F135" s="4" t="s">
        <v>2</v>
      </c>
      <c r="G135" s="5">
        <v>3293.223</v>
      </c>
      <c r="H135" s="18">
        <f>H136</f>
        <v>6603.223</v>
      </c>
      <c r="I135" s="18">
        <f t="shared" ref="I135:J135" si="95">I136</f>
        <v>7103.223</v>
      </c>
      <c r="J135" s="18">
        <f t="shared" si="95"/>
        <v>3203.223</v>
      </c>
    </row>
    <row r="136" spans="1:10" ht="25.5" outlineLevel="6" x14ac:dyDescent="0.25">
      <c r="A136" s="3" t="s">
        <v>126</v>
      </c>
      <c r="B136" s="4" t="s">
        <v>6</v>
      </c>
      <c r="C136" s="4" t="s">
        <v>22</v>
      </c>
      <c r="D136" s="4" t="s">
        <v>122</v>
      </c>
      <c r="E136" s="4" t="s">
        <v>127</v>
      </c>
      <c r="F136" s="4" t="s">
        <v>2</v>
      </c>
      <c r="G136" s="5">
        <v>3293.223</v>
      </c>
      <c r="H136" s="18">
        <f>H137+H140+H143</f>
        <v>6603.223</v>
      </c>
      <c r="I136" s="18">
        <f t="shared" ref="I136:J136" si="96">I137+I140+I143</f>
        <v>7103.223</v>
      </c>
      <c r="J136" s="18">
        <f t="shared" si="96"/>
        <v>3203.223</v>
      </c>
    </row>
    <row r="137" spans="1:10" ht="51" outlineLevel="7" x14ac:dyDescent="0.25">
      <c r="A137" s="3" t="s">
        <v>128</v>
      </c>
      <c r="B137" s="4" t="s">
        <v>6</v>
      </c>
      <c r="C137" s="4" t="s">
        <v>22</v>
      </c>
      <c r="D137" s="4" t="s">
        <v>122</v>
      </c>
      <c r="E137" s="4" t="s">
        <v>129</v>
      </c>
      <c r="F137" s="4" t="s">
        <v>2</v>
      </c>
      <c r="G137" s="5">
        <v>3290</v>
      </c>
      <c r="H137" s="18">
        <f>H138</f>
        <v>3200</v>
      </c>
      <c r="I137" s="18">
        <f t="shared" ref="I137:J137" si="97">I138</f>
        <v>3200</v>
      </c>
      <c r="J137" s="18">
        <f t="shared" si="97"/>
        <v>3200</v>
      </c>
    </row>
    <row r="138" spans="1:10" outlineLevel="7" x14ac:dyDescent="0.25">
      <c r="A138" s="3" t="s">
        <v>29</v>
      </c>
      <c r="B138" s="4" t="s">
        <v>6</v>
      </c>
      <c r="C138" s="4" t="s">
        <v>22</v>
      </c>
      <c r="D138" s="4" t="s">
        <v>122</v>
      </c>
      <c r="E138" s="4" t="s">
        <v>129</v>
      </c>
      <c r="F138" s="4" t="s">
        <v>30</v>
      </c>
      <c r="G138" s="5">
        <v>3290</v>
      </c>
      <c r="H138" s="18">
        <f>H139</f>
        <v>3200</v>
      </c>
      <c r="I138" s="18">
        <f t="shared" ref="I138:J138" si="98">I139</f>
        <v>3200</v>
      </c>
      <c r="J138" s="18">
        <f t="shared" si="98"/>
        <v>3200</v>
      </c>
    </row>
    <row r="139" spans="1:10" ht="51" outlineLevel="7" x14ac:dyDescent="0.25">
      <c r="A139" s="3" t="s">
        <v>130</v>
      </c>
      <c r="B139" s="4" t="s">
        <v>6</v>
      </c>
      <c r="C139" s="4" t="s">
        <v>22</v>
      </c>
      <c r="D139" s="4" t="s">
        <v>122</v>
      </c>
      <c r="E139" s="4" t="s">
        <v>129</v>
      </c>
      <c r="F139" s="4" t="s">
        <v>131</v>
      </c>
      <c r="G139" s="5">
        <v>3290</v>
      </c>
      <c r="H139" s="5">
        <v>3200</v>
      </c>
      <c r="I139" s="5">
        <v>3200</v>
      </c>
      <c r="J139" s="5">
        <v>3200</v>
      </c>
    </row>
    <row r="140" spans="1:10" ht="76.5" outlineLevel="7" x14ac:dyDescent="0.25">
      <c r="A140" s="3" t="s">
        <v>132</v>
      </c>
      <c r="B140" s="4" t="s">
        <v>6</v>
      </c>
      <c r="C140" s="4" t="s">
        <v>22</v>
      </c>
      <c r="D140" s="4" t="s">
        <v>122</v>
      </c>
      <c r="E140" s="4" t="s">
        <v>133</v>
      </c>
      <c r="F140" s="4" t="s">
        <v>2</v>
      </c>
      <c r="G140" s="5">
        <v>3.2229999999999999</v>
      </c>
      <c r="H140" s="18">
        <f>H141</f>
        <v>3.2229999999999999</v>
      </c>
      <c r="I140" s="18">
        <f t="shared" ref="I140:J140" si="99">I141</f>
        <v>3.2229999999999999</v>
      </c>
      <c r="J140" s="18">
        <f t="shared" si="99"/>
        <v>3.2229999999999999</v>
      </c>
    </row>
    <row r="141" spans="1:10" ht="25.5" outlineLevel="7" x14ac:dyDescent="0.25">
      <c r="A141" s="3" t="s">
        <v>25</v>
      </c>
      <c r="B141" s="4" t="s">
        <v>6</v>
      </c>
      <c r="C141" s="4" t="s">
        <v>22</v>
      </c>
      <c r="D141" s="4" t="s">
        <v>122</v>
      </c>
      <c r="E141" s="4" t="s">
        <v>133</v>
      </c>
      <c r="F141" s="4" t="s">
        <v>26</v>
      </c>
      <c r="G141" s="5">
        <v>3.2229999999999999</v>
      </c>
      <c r="H141" s="18">
        <f>H142</f>
        <v>3.2229999999999999</v>
      </c>
      <c r="I141" s="18">
        <f t="shared" ref="I141:J141" si="100">I142</f>
        <v>3.2229999999999999</v>
      </c>
      <c r="J141" s="18">
        <f t="shared" si="100"/>
        <v>3.2229999999999999</v>
      </c>
    </row>
    <row r="142" spans="1:10" ht="25.5" outlineLevel="7" x14ac:dyDescent="0.25">
      <c r="A142" s="3" t="s">
        <v>27</v>
      </c>
      <c r="B142" s="4" t="s">
        <v>6</v>
      </c>
      <c r="C142" s="4" t="s">
        <v>22</v>
      </c>
      <c r="D142" s="4" t="s">
        <v>122</v>
      </c>
      <c r="E142" s="4" t="s">
        <v>133</v>
      </c>
      <c r="F142" s="4" t="s">
        <v>28</v>
      </c>
      <c r="G142" s="5">
        <v>3.2229999999999999</v>
      </c>
      <c r="H142" s="5">
        <v>3.2229999999999999</v>
      </c>
      <c r="I142" s="5">
        <v>3.2229999999999999</v>
      </c>
      <c r="J142" s="5">
        <v>3.2229999999999999</v>
      </c>
    </row>
    <row r="143" spans="1:10" ht="25.5" outlineLevel="7" x14ac:dyDescent="0.25">
      <c r="A143" s="22" t="s">
        <v>487</v>
      </c>
      <c r="B143" s="4" t="s">
        <v>6</v>
      </c>
      <c r="C143" s="4" t="s">
        <v>22</v>
      </c>
      <c r="D143" s="4" t="s">
        <v>122</v>
      </c>
      <c r="E143" s="20" t="s">
        <v>486</v>
      </c>
      <c r="F143" s="4" t="s">
        <v>2</v>
      </c>
      <c r="G143" s="5">
        <v>0</v>
      </c>
      <c r="H143" s="18">
        <f>H144</f>
        <v>3400</v>
      </c>
      <c r="I143" s="18">
        <f t="shared" ref="I143:J143" si="101">I144</f>
        <v>3900</v>
      </c>
      <c r="J143" s="18">
        <f t="shared" si="101"/>
        <v>0</v>
      </c>
    </row>
    <row r="144" spans="1:10" ht="25.5" outlineLevel="7" x14ac:dyDescent="0.25">
      <c r="A144" s="3" t="s">
        <v>473</v>
      </c>
      <c r="B144" s="4" t="s">
        <v>6</v>
      </c>
      <c r="C144" s="4" t="s">
        <v>22</v>
      </c>
      <c r="D144" s="4" t="s">
        <v>122</v>
      </c>
      <c r="E144" s="20" t="s">
        <v>486</v>
      </c>
      <c r="F144" s="4" t="s">
        <v>26</v>
      </c>
      <c r="G144" s="5">
        <v>0</v>
      </c>
      <c r="H144" s="18">
        <f>H145</f>
        <v>3400</v>
      </c>
      <c r="I144" s="18">
        <f t="shared" ref="I144:J144" si="102">I145</f>
        <v>3900</v>
      </c>
      <c r="J144" s="18">
        <f t="shared" si="102"/>
        <v>0</v>
      </c>
    </row>
    <row r="145" spans="1:10" ht="25.5" outlineLevel="7" x14ac:dyDescent="0.25">
      <c r="A145" s="3" t="s">
        <v>474</v>
      </c>
      <c r="B145" s="4" t="s">
        <v>6</v>
      </c>
      <c r="C145" s="4" t="s">
        <v>22</v>
      </c>
      <c r="D145" s="4" t="s">
        <v>122</v>
      </c>
      <c r="E145" s="20" t="s">
        <v>486</v>
      </c>
      <c r="F145" s="4" t="s">
        <v>28</v>
      </c>
      <c r="G145" s="5">
        <v>0</v>
      </c>
      <c r="H145" s="5">
        <v>3400</v>
      </c>
      <c r="I145" s="5">
        <v>3900</v>
      </c>
      <c r="J145" s="5">
        <v>0</v>
      </c>
    </row>
    <row r="146" spans="1:10" outlineLevel="3" x14ac:dyDescent="0.25">
      <c r="A146" s="3" t="s">
        <v>134</v>
      </c>
      <c r="B146" s="4" t="s">
        <v>6</v>
      </c>
      <c r="C146" s="4" t="s">
        <v>22</v>
      </c>
      <c r="D146" s="4" t="s">
        <v>135</v>
      </c>
      <c r="E146" s="4" t="s">
        <v>4</v>
      </c>
      <c r="F146" s="4" t="s">
        <v>2</v>
      </c>
      <c r="G146" s="5">
        <v>26724.80819</v>
      </c>
      <c r="H146" s="18">
        <f>H147</f>
        <v>21982</v>
      </c>
      <c r="I146" s="18">
        <f t="shared" ref="I146:J146" si="103">I147</f>
        <v>13500</v>
      </c>
      <c r="J146" s="18">
        <f t="shared" si="103"/>
        <v>13600</v>
      </c>
    </row>
    <row r="147" spans="1:10" ht="38.25" outlineLevel="4" x14ac:dyDescent="0.25">
      <c r="A147" s="3" t="s">
        <v>516</v>
      </c>
      <c r="B147" s="4" t="s">
        <v>6</v>
      </c>
      <c r="C147" s="4" t="s">
        <v>22</v>
      </c>
      <c r="D147" s="4" t="s">
        <v>135</v>
      </c>
      <c r="E147" s="4" t="s">
        <v>123</v>
      </c>
      <c r="F147" s="4" t="s">
        <v>2</v>
      </c>
      <c r="G147" s="5">
        <v>26724.80819</v>
      </c>
      <c r="H147" s="18">
        <f>H148+H165</f>
        <v>21982</v>
      </c>
      <c r="I147" s="18">
        <f t="shared" ref="I147:J147" si="104">I148+I165</f>
        <v>13500</v>
      </c>
      <c r="J147" s="18">
        <f t="shared" si="104"/>
        <v>13600</v>
      </c>
    </row>
    <row r="148" spans="1:10" ht="38.25" outlineLevel="5" x14ac:dyDescent="0.25">
      <c r="A148" s="3" t="s">
        <v>136</v>
      </c>
      <c r="B148" s="4" t="s">
        <v>6</v>
      </c>
      <c r="C148" s="4" t="s">
        <v>22</v>
      </c>
      <c r="D148" s="4" t="s">
        <v>135</v>
      </c>
      <c r="E148" s="4" t="s">
        <v>137</v>
      </c>
      <c r="F148" s="4" t="s">
        <v>2</v>
      </c>
      <c r="G148" s="5">
        <v>25724.80819</v>
      </c>
      <c r="H148" s="18">
        <f>H149</f>
        <v>20882</v>
      </c>
      <c r="I148" s="18">
        <f t="shared" ref="I148:J148" si="105">I149</f>
        <v>12400</v>
      </c>
      <c r="J148" s="18">
        <f t="shared" si="105"/>
        <v>12500</v>
      </c>
    </row>
    <row r="149" spans="1:10" ht="39.75" customHeight="1" outlineLevel="6" x14ac:dyDescent="0.25">
      <c r="A149" s="3" t="s">
        <v>138</v>
      </c>
      <c r="B149" s="4" t="s">
        <v>6</v>
      </c>
      <c r="C149" s="4" t="s">
        <v>22</v>
      </c>
      <c r="D149" s="4" t="s">
        <v>135</v>
      </c>
      <c r="E149" s="4" t="s">
        <v>139</v>
      </c>
      <c r="F149" s="4" t="s">
        <v>2</v>
      </c>
      <c r="G149" s="5">
        <v>25724.80819</v>
      </c>
      <c r="H149" s="18">
        <f>H150+H153+H156+H159+H162</f>
        <v>20882</v>
      </c>
      <c r="I149" s="18">
        <f t="shared" ref="I149:J149" si="106">I150+I153+I156+I159+I162</f>
        <v>12400</v>
      </c>
      <c r="J149" s="18">
        <f t="shared" si="106"/>
        <v>12500</v>
      </c>
    </row>
    <row r="150" spans="1:10" ht="25.5" outlineLevel="7" x14ac:dyDescent="0.25">
      <c r="A150" s="3" t="s">
        <v>140</v>
      </c>
      <c r="B150" s="4" t="s">
        <v>6</v>
      </c>
      <c r="C150" s="4" t="s">
        <v>22</v>
      </c>
      <c r="D150" s="4" t="s">
        <v>135</v>
      </c>
      <c r="E150" s="4" t="s">
        <v>141</v>
      </c>
      <c r="F150" s="4" t="s">
        <v>2</v>
      </c>
      <c r="G150" s="5">
        <v>11032.630279999999</v>
      </c>
      <c r="H150" s="18">
        <f>H151</f>
        <v>8205.7999999999993</v>
      </c>
      <c r="I150" s="18">
        <f t="shared" ref="I150:J150" si="107">I151</f>
        <v>8900</v>
      </c>
      <c r="J150" s="18">
        <f t="shared" si="107"/>
        <v>8900</v>
      </c>
    </row>
    <row r="151" spans="1:10" ht="25.5" outlineLevel="7" x14ac:dyDescent="0.25">
      <c r="A151" s="3" t="s">
        <v>25</v>
      </c>
      <c r="B151" s="4" t="s">
        <v>6</v>
      </c>
      <c r="C151" s="4" t="s">
        <v>22</v>
      </c>
      <c r="D151" s="4" t="s">
        <v>135</v>
      </c>
      <c r="E151" s="4" t="s">
        <v>141</v>
      </c>
      <c r="F151" s="4" t="s">
        <v>26</v>
      </c>
      <c r="G151" s="5">
        <v>11032.630279999999</v>
      </c>
      <c r="H151" s="18">
        <f>H152</f>
        <v>8205.7999999999993</v>
      </c>
      <c r="I151" s="18">
        <f t="shared" ref="I151:J151" si="108">I152</f>
        <v>8900</v>
      </c>
      <c r="J151" s="18">
        <f t="shared" si="108"/>
        <v>8900</v>
      </c>
    </row>
    <row r="152" spans="1:10" ht="25.5" outlineLevel="7" x14ac:dyDescent="0.25">
      <c r="A152" s="3" t="s">
        <v>27</v>
      </c>
      <c r="B152" s="4" t="s">
        <v>6</v>
      </c>
      <c r="C152" s="4" t="s">
        <v>22</v>
      </c>
      <c r="D152" s="4" t="s">
        <v>135</v>
      </c>
      <c r="E152" s="4" t="s">
        <v>141</v>
      </c>
      <c r="F152" s="4" t="s">
        <v>28</v>
      </c>
      <c r="G152" s="5">
        <v>11032.630279999999</v>
      </c>
      <c r="H152" s="5">
        <v>8205.7999999999993</v>
      </c>
      <c r="I152" s="5">
        <v>8900</v>
      </c>
      <c r="J152" s="5">
        <v>8900</v>
      </c>
    </row>
    <row r="153" spans="1:10" ht="25.5" outlineLevel="7" x14ac:dyDescent="0.25">
      <c r="A153" s="3" t="s">
        <v>142</v>
      </c>
      <c r="B153" s="4" t="s">
        <v>6</v>
      </c>
      <c r="C153" s="4" t="s">
        <v>22</v>
      </c>
      <c r="D153" s="4" t="s">
        <v>135</v>
      </c>
      <c r="E153" s="4" t="s">
        <v>143</v>
      </c>
      <c r="F153" s="4" t="s">
        <v>2</v>
      </c>
      <c r="G153" s="5">
        <v>1956.4279100000001</v>
      </c>
      <c r="H153" s="18">
        <f>H154</f>
        <v>3300</v>
      </c>
      <c r="I153" s="18">
        <f t="shared" ref="I153:J153" si="109">I154</f>
        <v>3500</v>
      </c>
      <c r="J153" s="18">
        <f t="shared" si="109"/>
        <v>3600</v>
      </c>
    </row>
    <row r="154" spans="1:10" ht="25.5" outlineLevel="7" x14ac:dyDescent="0.25">
      <c r="A154" s="3" t="s">
        <v>25</v>
      </c>
      <c r="B154" s="4" t="s">
        <v>6</v>
      </c>
      <c r="C154" s="4" t="s">
        <v>22</v>
      </c>
      <c r="D154" s="4" t="s">
        <v>135</v>
      </c>
      <c r="E154" s="4" t="s">
        <v>143</v>
      </c>
      <c r="F154" s="4" t="s">
        <v>26</v>
      </c>
      <c r="G154" s="5">
        <v>1956.4279100000001</v>
      </c>
      <c r="H154" s="18">
        <f>H155</f>
        <v>3300</v>
      </c>
      <c r="I154" s="18">
        <f t="shared" ref="I154:J154" si="110">I155</f>
        <v>3500</v>
      </c>
      <c r="J154" s="18">
        <f t="shared" si="110"/>
        <v>3600</v>
      </c>
    </row>
    <row r="155" spans="1:10" ht="24.75" customHeight="1" outlineLevel="7" x14ac:dyDescent="0.25">
      <c r="A155" s="3" t="s">
        <v>27</v>
      </c>
      <c r="B155" s="4" t="s">
        <v>6</v>
      </c>
      <c r="C155" s="4" t="s">
        <v>22</v>
      </c>
      <c r="D155" s="4" t="s">
        <v>135</v>
      </c>
      <c r="E155" s="4" t="s">
        <v>143</v>
      </c>
      <c r="F155" s="4" t="s">
        <v>28</v>
      </c>
      <c r="G155" s="5">
        <v>1956.4279100000001</v>
      </c>
      <c r="H155" s="5">
        <v>3300</v>
      </c>
      <c r="I155" s="5">
        <v>3500</v>
      </c>
      <c r="J155" s="5">
        <v>3600</v>
      </c>
    </row>
    <row r="156" spans="1:10" ht="0.75" hidden="1" customHeight="1" outlineLevel="7" x14ac:dyDescent="0.25">
      <c r="A156" s="3" t="s">
        <v>468</v>
      </c>
      <c r="B156" s="4" t="s">
        <v>6</v>
      </c>
      <c r="C156" s="4" t="s">
        <v>22</v>
      </c>
      <c r="D156" s="4" t="s">
        <v>135</v>
      </c>
      <c r="E156" s="4" t="s">
        <v>471</v>
      </c>
      <c r="F156" s="4" t="s">
        <v>2</v>
      </c>
      <c r="G156" s="5">
        <v>0</v>
      </c>
      <c r="H156" s="18">
        <f>H157</f>
        <v>97.2</v>
      </c>
      <c r="I156" s="18">
        <f t="shared" ref="I156:J156" si="111">I157</f>
        <v>0</v>
      </c>
      <c r="J156" s="18">
        <f t="shared" si="111"/>
        <v>0</v>
      </c>
    </row>
    <row r="157" spans="1:10" ht="25.5" hidden="1" outlineLevel="7" x14ac:dyDescent="0.25">
      <c r="A157" s="19" t="s">
        <v>469</v>
      </c>
      <c r="B157" s="4" t="s">
        <v>6</v>
      </c>
      <c r="C157" s="4" t="s">
        <v>22</v>
      </c>
      <c r="D157" s="4" t="s">
        <v>135</v>
      </c>
      <c r="E157" s="4" t="s">
        <v>471</v>
      </c>
      <c r="F157" s="4" t="s">
        <v>68</v>
      </c>
      <c r="G157" s="5">
        <v>0</v>
      </c>
      <c r="H157" s="18">
        <f>H158</f>
        <v>97.2</v>
      </c>
      <c r="I157" s="18">
        <f t="shared" ref="I157:J157" si="112">I158</f>
        <v>0</v>
      </c>
      <c r="J157" s="18">
        <f t="shared" si="112"/>
        <v>0</v>
      </c>
    </row>
    <row r="158" spans="1:10" hidden="1" outlineLevel="7" x14ac:dyDescent="0.25">
      <c r="A158" s="19" t="s">
        <v>470</v>
      </c>
      <c r="B158" s="4" t="s">
        <v>6</v>
      </c>
      <c r="C158" s="4" t="s">
        <v>22</v>
      </c>
      <c r="D158" s="4" t="s">
        <v>135</v>
      </c>
      <c r="E158" s="4" t="s">
        <v>471</v>
      </c>
      <c r="F158" s="4" t="s">
        <v>70</v>
      </c>
      <c r="G158" s="5">
        <v>0</v>
      </c>
      <c r="H158" s="5">
        <v>97.2</v>
      </c>
      <c r="I158" s="5">
        <v>0</v>
      </c>
      <c r="J158" s="5">
        <v>0</v>
      </c>
    </row>
    <row r="159" spans="1:10" ht="51" hidden="1" outlineLevel="7" x14ac:dyDescent="0.25">
      <c r="A159" s="3" t="s">
        <v>144</v>
      </c>
      <c r="B159" s="4" t="s">
        <v>6</v>
      </c>
      <c r="C159" s="4" t="s">
        <v>22</v>
      </c>
      <c r="D159" s="4" t="s">
        <v>135</v>
      </c>
      <c r="E159" s="4" t="s">
        <v>145</v>
      </c>
      <c r="F159" s="4" t="s">
        <v>2</v>
      </c>
      <c r="G159" s="5">
        <v>12353.6775</v>
      </c>
      <c r="H159" s="18">
        <f>H160</f>
        <v>9000</v>
      </c>
      <c r="I159" s="18">
        <f t="shared" ref="I159:J159" si="113">I160</f>
        <v>0</v>
      </c>
      <c r="J159" s="18">
        <f t="shared" si="113"/>
        <v>0</v>
      </c>
    </row>
    <row r="160" spans="1:10" ht="25.5" hidden="1" outlineLevel="7" x14ac:dyDescent="0.25">
      <c r="A160" s="3" t="s">
        <v>25</v>
      </c>
      <c r="B160" s="4" t="s">
        <v>6</v>
      </c>
      <c r="C160" s="4" t="s">
        <v>22</v>
      </c>
      <c r="D160" s="4" t="s">
        <v>135</v>
      </c>
      <c r="E160" s="4" t="s">
        <v>145</v>
      </c>
      <c r="F160" s="4" t="s">
        <v>26</v>
      </c>
      <c r="G160" s="5">
        <v>12353.6775</v>
      </c>
      <c r="H160" s="18">
        <f>H161</f>
        <v>9000</v>
      </c>
      <c r="I160" s="18">
        <f t="shared" ref="I160:J160" si="114">I161</f>
        <v>0</v>
      </c>
      <c r="J160" s="18">
        <f t="shared" si="114"/>
        <v>0</v>
      </c>
    </row>
    <row r="161" spans="1:10" ht="25.5" hidden="1" outlineLevel="7" x14ac:dyDescent="0.25">
      <c r="A161" s="3" t="s">
        <v>27</v>
      </c>
      <c r="B161" s="4" t="s">
        <v>6</v>
      </c>
      <c r="C161" s="4" t="s">
        <v>22</v>
      </c>
      <c r="D161" s="4" t="s">
        <v>135</v>
      </c>
      <c r="E161" s="4" t="s">
        <v>145</v>
      </c>
      <c r="F161" s="4" t="s">
        <v>28</v>
      </c>
      <c r="G161" s="5">
        <v>12353.6775</v>
      </c>
      <c r="H161" s="5">
        <v>9000</v>
      </c>
      <c r="I161" s="5">
        <v>0</v>
      </c>
      <c r="J161" s="5">
        <v>0</v>
      </c>
    </row>
    <row r="162" spans="1:10" ht="0.75" hidden="1" customHeight="1" outlineLevel="7" x14ac:dyDescent="0.25">
      <c r="A162" s="3" t="s">
        <v>146</v>
      </c>
      <c r="B162" s="4" t="s">
        <v>6</v>
      </c>
      <c r="C162" s="4" t="s">
        <v>22</v>
      </c>
      <c r="D162" s="4" t="s">
        <v>135</v>
      </c>
      <c r="E162" s="4" t="s">
        <v>147</v>
      </c>
      <c r="F162" s="4" t="s">
        <v>2</v>
      </c>
      <c r="G162" s="5">
        <v>382.07249999999999</v>
      </c>
      <c r="H162" s="18">
        <f>H163</f>
        <v>279</v>
      </c>
      <c r="I162" s="18">
        <f t="shared" ref="I162:J162" si="115">I163</f>
        <v>0</v>
      </c>
      <c r="J162" s="18">
        <f t="shared" si="115"/>
        <v>0</v>
      </c>
    </row>
    <row r="163" spans="1:10" ht="25.5" hidden="1" outlineLevel="7" x14ac:dyDescent="0.25">
      <c r="A163" s="3" t="s">
        <v>25</v>
      </c>
      <c r="B163" s="4" t="s">
        <v>6</v>
      </c>
      <c r="C163" s="4" t="s">
        <v>22</v>
      </c>
      <c r="D163" s="4" t="s">
        <v>135</v>
      </c>
      <c r="E163" s="4" t="s">
        <v>147</v>
      </c>
      <c r="F163" s="4" t="s">
        <v>26</v>
      </c>
      <c r="G163" s="5">
        <v>382.07249999999999</v>
      </c>
      <c r="H163" s="18">
        <f>H164</f>
        <v>279</v>
      </c>
      <c r="I163" s="18">
        <f t="shared" ref="I163:J163" si="116">I164</f>
        <v>0</v>
      </c>
      <c r="J163" s="18">
        <f t="shared" si="116"/>
        <v>0</v>
      </c>
    </row>
    <row r="164" spans="1:10" ht="25.5" hidden="1" outlineLevel="7" x14ac:dyDescent="0.25">
      <c r="A164" s="3" t="s">
        <v>27</v>
      </c>
      <c r="B164" s="4" t="s">
        <v>6</v>
      </c>
      <c r="C164" s="4" t="s">
        <v>22</v>
      </c>
      <c r="D164" s="4" t="s">
        <v>135</v>
      </c>
      <c r="E164" s="4" t="s">
        <v>147</v>
      </c>
      <c r="F164" s="4" t="s">
        <v>28</v>
      </c>
      <c r="G164" s="5">
        <v>382.07249999999999</v>
      </c>
      <c r="H164" s="5">
        <v>279</v>
      </c>
      <c r="I164" s="5">
        <v>0</v>
      </c>
      <c r="J164" s="5">
        <v>0</v>
      </c>
    </row>
    <row r="165" spans="1:10" ht="25.5" outlineLevel="5" collapsed="1" x14ac:dyDescent="0.25">
      <c r="A165" s="3" t="s">
        <v>148</v>
      </c>
      <c r="B165" s="4" t="s">
        <v>6</v>
      </c>
      <c r="C165" s="4" t="s">
        <v>22</v>
      </c>
      <c r="D165" s="4" t="s">
        <v>135</v>
      </c>
      <c r="E165" s="4" t="s">
        <v>149</v>
      </c>
      <c r="F165" s="4" t="s">
        <v>2</v>
      </c>
      <c r="G165" s="5">
        <v>1000</v>
      </c>
      <c r="H165" s="18">
        <f>H166</f>
        <v>1100</v>
      </c>
      <c r="I165" s="18">
        <f t="shared" ref="I165:J165" si="117">I166</f>
        <v>1100</v>
      </c>
      <c r="J165" s="18">
        <f t="shared" si="117"/>
        <v>1100</v>
      </c>
    </row>
    <row r="166" spans="1:10" ht="25.5" outlineLevel="6" x14ac:dyDescent="0.25">
      <c r="A166" s="3" t="s">
        <v>150</v>
      </c>
      <c r="B166" s="4" t="s">
        <v>6</v>
      </c>
      <c r="C166" s="4" t="s">
        <v>22</v>
      </c>
      <c r="D166" s="4" t="s">
        <v>135</v>
      </c>
      <c r="E166" s="4" t="s">
        <v>151</v>
      </c>
      <c r="F166" s="4" t="s">
        <v>2</v>
      </c>
      <c r="G166" s="5">
        <v>1000</v>
      </c>
      <c r="H166" s="18">
        <f>H167</f>
        <v>1100</v>
      </c>
      <c r="I166" s="18">
        <f t="shared" ref="I166:J166" si="118">I167</f>
        <v>1100</v>
      </c>
      <c r="J166" s="18">
        <f t="shared" si="118"/>
        <v>1100</v>
      </c>
    </row>
    <row r="167" spans="1:10" ht="25.5" outlineLevel="7" x14ac:dyDescent="0.25">
      <c r="A167" s="3" t="s">
        <v>152</v>
      </c>
      <c r="B167" s="4" t="s">
        <v>6</v>
      </c>
      <c r="C167" s="4" t="s">
        <v>22</v>
      </c>
      <c r="D167" s="4" t="s">
        <v>135</v>
      </c>
      <c r="E167" s="4" t="s">
        <v>153</v>
      </c>
      <c r="F167" s="4" t="s">
        <v>2</v>
      </c>
      <c r="G167" s="5">
        <v>1000</v>
      </c>
      <c r="H167" s="18">
        <f>H168</f>
        <v>1100</v>
      </c>
      <c r="I167" s="18">
        <f t="shared" ref="I167:J167" si="119">I168</f>
        <v>1100</v>
      </c>
      <c r="J167" s="18">
        <f t="shared" si="119"/>
        <v>1100</v>
      </c>
    </row>
    <row r="168" spans="1:10" ht="25.5" outlineLevel="7" x14ac:dyDescent="0.25">
      <c r="A168" s="3" t="s">
        <v>25</v>
      </c>
      <c r="B168" s="4" t="s">
        <v>6</v>
      </c>
      <c r="C168" s="4" t="s">
        <v>22</v>
      </c>
      <c r="D168" s="4" t="s">
        <v>135</v>
      </c>
      <c r="E168" s="4" t="s">
        <v>153</v>
      </c>
      <c r="F168" s="4" t="s">
        <v>26</v>
      </c>
      <c r="G168" s="5">
        <v>1000</v>
      </c>
      <c r="H168" s="18">
        <f>H169</f>
        <v>1100</v>
      </c>
      <c r="I168" s="18">
        <f t="shared" ref="I168:J168" si="120">I169</f>
        <v>1100</v>
      </c>
      <c r="J168" s="18">
        <f t="shared" si="120"/>
        <v>1100</v>
      </c>
    </row>
    <row r="169" spans="1:10" ht="25.5" outlineLevel="7" x14ac:dyDescent="0.25">
      <c r="A169" s="3" t="s">
        <v>27</v>
      </c>
      <c r="B169" s="4" t="s">
        <v>6</v>
      </c>
      <c r="C169" s="4" t="s">
        <v>22</v>
      </c>
      <c r="D169" s="4" t="s">
        <v>135</v>
      </c>
      <c r="E169" s="4" t="s">
        <v>153</v>
      </c>
      <c r="F169" s="4" t="s">
        <v>28</v>
      </c>
      <c r="G169" s="5">
        <v>1000</v>
      </c>
      <c r="H169" s="5">
        <v>1100</v>
      </c>
      <c r="I169" s="5">
        <v>1100</v>
      </c>
      <c r="J169" s="5">
        <v>1100</v>
      </c>
    </row>
    <row r="170" spans="1:10" outlineLevel="3" x14ac:dyDescent="0.25">
      <c r="A170" s="3" t="s">
        <v>154</v>
      </c>
      <c r="B170" s="4" t="s">
        <v>6</v>
      </c>
      <c r="C170" s="4" t="s">
        <v>22</v>
      </c>
      <c r="D170" s="4" t="s">
        <v>155</v>
      </c>
      <c r="E170" s="4" t="s">
        <v>4</v>
      </c>
      <c r="F170" s="4" t="s">
        <v>2</v>
      </c>
      <c r="G170" s="5">
        <v>450</v>
      </c>
      <c r="H170" s="18">
        <f>H171</f>
        <v>700</v>
      </c>
      <c r="I170" s="18">
        <f t="shared" ref="I170:J170" si="121">I171</f>
        <v>450</v>
      </c>
      <c r="J170" s="18">
        <f t="shared" si="121"/>
        <v>450</v>
      </c>
    </row>
    <row r="171" spans="1:10" ht="38.25" outlineLevel="5" x14ac:dyDescent="0.25">
      <c r="A171" s="3" t="s">
        <v>517</v>
      </c>
      <c r="B171" s="4" t="s">
        <v>6</v>
      </c>
      <c r="C171" s="4" t="s">
        <v>22</v>
      </c>
      <c r="D171" s="4" t="s">
        <v>155</v>
      </c>
      <c r="E171" s="4" t="s">
        <v>156</v>
      </c>
      <c r="F171" s="4" t="s">
        <v>2</v>
      </c>
      <c r="G171" s="5">
        <v>450</v>
      </c>
      <c r="H171" s="18">
        <f>H172</f>
        <v>700</v>
      </c>
      <c r="I171" s="18">
        <f t="shared" ref="I171:J171" si="122">I172</f>
        <v>450</v>
      </c>
      <c r="J171" s="18">
        <f t="shared" si="122"/>
        <v>450</v>
      </c>
    </row>
    <row r="172" spans="1:10" ht="38.25" outlineLevel="6" x14ac:dyDescent="0.25">
      <c r="A172" s="3" t="s">
        <v>157</v>
      </c>
      <c r="B172" s="4" t="s">
        <v>6</v>
      </c>
      <c r="C172" s="4" t="s">
        <v>22</v>
      </c>
      <c r="D172" s="4" t="s">
        <v>155</v>
      </c>
      <c r="E172" s="4" t="s">
        <v>158</v>
      </c>
      <c r="F172" s="4" t="s">
        <v>2</v>
      </c>
      <c r="G172" s="5">
        <v>450</v>
      </c>
      <c r="H172" s="18">
        <f>H173</f>
        <v>700</v>
      </c>
      <c r="I172" s="18">
        <f t="shared" ref="I172:J172" si="123">I173</f>
        <v>450</v>
      </c>
      <c r="J172" s="18">
        <f t="shared" si="123"/>
        <v>450</v>
      </c>
    </row>
    <row r="173" spans="1:10" ht="76.5" outlineLevel="7" x14ac:dyDescent="0.25">
      <c r="A173" s="3" t="s">
        <v>159</v>
      </c>
      <c r="B173" s="4" t="s">
        <v>6</v>
      </c>
      <c r="C173" s="4" t="s">
        <v>22</v>
      </c>
      <c r="D173" s="4" t="s">
        <v>155</v>
      </c>
      <c r="E173" s="4" t="s">
        <v>160</v>
      </c>
      <c r="F173" s="4" t="s">
        <v>2</v>
      </c>
      <c r="G173" s="5">
        <v>450</v>
      </c>
      <c r="H173" s="18">
        <f>H174</f>
        <v>700</v>
      </c>
      <c r="I173" s="18">
        <f t="shared" ref="I173:J173" si="124">I174</f>
        <v>450</v>
      </c>
      <c r="J173" s="18">
        <f t="shared" si="124"/>
        <v>450</v>
      </c>
    </row>
    <row r="174" spans="1:10" ht="25.5" outlineLevel="7" x14ac:dyDescent="0.25">
      <c r="A174" s="3" t="s">
        <v>25</v>
      </c>
      <c r="B174" s="4" t="s">
        <v>6</v>
      </c>
      <c r="C174" s="4" t="s">
        <v>22</v>
      </c>
      <c r="D174" s="4" t="s">
        <v>155</v>
      </c>
      <c r="E174" s="4" t="s">
        <v>160</v>
      </c>
      <c r="F174" s="4" t="s">
        <v>26</v>
      </c>
      <c r="G174" s="5">
        <v>450</v>
      </c>
      <c r="H174" s="18">
        <f>H175</f>
        <v>700</v>
      </c>
      <c r="I174" s="18">
        <f t="shared" ref="I174:J174" si="125">I175</f>
        <v>450</v>
      </c>
      <c r="J174" s="18">
        <f t="shared" si="125"/>
        <v>450</v>
      </c>
    </row>
    <row r="175" spans="1:10" ht="25.5" outlineLevel="7" x14ac:dyDescent="0.25">
      <c r="A175" s="3" t="s">
        <v>27</v>
      </c>
      <c r="B175" s="4" t="s">
        <v>6</v>
      </c>
      <c r="C175" s="4" t="s">
        <v>22</v>
      </c>
      <c r="D175" s="4" t="s">
        <v>155</v>
      </c>
      <c r="E175" s="4" t="s">
        <v>160</v>
      </c>
      <c r="F175" s="4" t="s">
        <v>28</v>
      </c>
      <c r="G175" s="5">
        <v>450</v>
      </c>
      <c r="H175" s="5">
        <v>700</v>
      </c>
      <c r="I175" s="5">
        <v>450</v>
      </c>
      <c r="J175" s="5">
        <v>450</v>
      </c>
    </row>
    <row r="176" spans="1:10" outlineLevel="3" x14ac:dyDescent="0.25">
      <c r="A176" s="3" t="s">
        <v>161</v>
      </c>
      <c r="B176" s="4" t="s">
        <v>6</v>
      </c>
      <c r="C176" s="4" t="s">
        <v>22</v>
      </c>
      <c r="D176" s="4" t="s">
        <v>162</v>
      </c>
      <c r="E176" s="4" t="s">
        <v>4</v>
      </c>
      <c r="F176" s="4" t="s">
        <v>2</v>
      </c>
      <c r="G176" s="5">
        <v>607.98</v>
      </c>
      <c r="H176" s="18">
        <f>H177+H185+H190</f>
        <v>2902</v>
      </c>
      <c r="I176" s="18">
        <f t="shared" ref="I176:J176" si="126">I177+I185+I190</f>
        <v>1630</v>
      </c>
      <c r="J176" s="18">
        <f t="shared" si="126"/>
        <v>1630</v>
      </c>
    </row>
    <row r="177" spans="1:10" ht="38.25" outlineLevel="5" x14ac:dyDescent="0.25">
      <c r="A177" s="3" t="s">
        <v>518</v>
      </c>
      <c r="B177" s="4" t="s">
        <v>6</v>
      </c>
      <c r="C177" s="4" t="s">
        <v>22</v>
      </c>
      <c r="D177" s="4" t="s">
        <v>162</v>
      </c>
      <c r="E177" s="4" t="s">
        <v>163</v>
      </c>
      <c r="F177" s="4" t="s">
        <v>2</v>
      </c>
      <c r="G177" s="5">
        <v>330</v>
      </c>
      <c r="H177" s="18">
        <f>H178</f>
        <v>30</v>
      </c>
      <c r="I177" s="18">
        <f t="shared" ref="I177:J177" si="127">I178</f>
        <v>30</v>
      </c>
      <c r="J177" s="18">
        <f t="shared" si="127"/>
        <v>30</v>
      </c>
    </row>
    <row r="178" spans="1:10" ht="38.25" outlineLevel="6" x14ac:dyDescent="0.25">
      <c r="A178" s="3" t="s">
        <v>164</v>
      </c>
      <c r="B178" s="4" t="s">
        <v>6</v>
      </c>
      <c r="C178" s="4" t="s">
        <v>22</v>
      </c>
      <c r="D178" s="4" t="s">
        <v>162</v>
      </c>
      <c r="E178" s="4" t="s">
        <v>165</v>
      </c>
      <c r="F178" s="4" t="s">
        <v>2</v>
      </c>
      <c r="G178" s="5">
        <v>330</v>
      </c>
      <c r="H178" s="18">
        <f>H179+H182</f>
        <v>30</v>
      </c>
      <c r="I178" s="18">
        <f t="shared" ref="I178:J178" si="128">I179+I182</f>
        <v>30</v>
      </c>
      <c r="J178" s="18">
        <f t="shared" si="128"/>
        <v>30</v>
      </c>
    </row>
    <row r="179" spans="1:10" ht="63.75" outlineLevel="7" x14ac:dyDescent="0.25">
      <c r="A179" s="3" t="s">
        <v>166</v>
      </c>
      <c r="B179" s="4" t="s">
        <v>6</v>
      </c>
      <c r="C179" s="4" t="s">
        <v>22</v>
      </c>
      <c r="D179" s="4" t="s">
        <v>162</v>
      </c>
      <c r="E179" s="4" t="s">
        <v>167</v>
      </c>
      <c r="F179" s="4" t="s">
        <v>2</v>
      </c>
      <c r="G179" s="5">
        <v>30</v>
      </c>
      <c r="H179" s="18">
        <f>H180</f>
        <v>30</v>
      </c>
      <c r="I179" s="18">
        <f t="shared" ref="I179:J179" si="129">I180</f>
        <v>30</v>
      </c>
      <c r="J179" s="18">
        <f t="shared" si="129"/>
        <v>30</v>
      </c>
    </row>
    <row r="180" spans="1:10" ht="25.5" outlineLevel="7" x14ac:dyDescent="0.25">
      <c r="A180" s="3" t="s">
        <v>103</v>
      </c>
      <c r="B180" s="4" t="s">
        <v>6</v>
      </c>
      <c r="C180" s="4" t="s">
        <v>22</v>
      </c>
      <c r="D180" s="4" t="s">
        <v>162</v>
      </c>
      <c r="E180" s="4" t="s">
        <v>167</v>
      </c>
      <c r="F180" s="4" t="s">
        <v>104</v>
      </c>
      <c r="G180" s="5">
        <v>30</v>
      </c>
      <c r="H180" s="18">
        <f>H181</f>
        <v>30</v>
      </c>
      <c r="I180" s="18">
        <f t="shared" ref="I180:J180" si="130">I181</f>
        <v>30</v>
      </c>
      <c r="J180" s="18">
        <f t="shared" si="130"/>
        <v>30</v>
      </c>
    </row>
    <row r="181" spans="1:10" ht="14.25" customHeight="1" outlineLevel="7" x14ac:dyDescent="0.25">
      <c r="A181" s="3" t="s">
        <v>105</v>
      </c>
      <c r="B181" s="4" t="s">
        <v>6</v>
      </c>
      <c r="C181" s="4" t="s">
        <v>22</v>
      </c>
      <c r="D181" s="4" t="s">
        <v>162</v>
      </c>
      <c r="E181" s="4" t="s">
        <v>167</v>
      </c>
      <c r="F181" s="4" t="s">
        <v>106</v>
      </c>
      <c r="G181" s="5">
        <v>30</v>
      </c>
      <c r="H181" s="5">
        <v>30</v>
      </c>
      <c r="I181" s="5">
        <v>30</v>
      </c>
      <c r="J181" s="5">
        <v>30</v>
      </c>
    </row>
    <row r="182" spans="1:10" ht="0.75" hidden="1" customHeight="1" outlineLevel="7" x14ac:dyDescent="0.25">
      <c r="A182" s="3" t="s">
        <v>168</v>
      </c>
      <c r="B182" s="4" t="s">
        <v>6</v>
      </c>
      <c r="C182" s="4" t="s">
        <v>22</v>
      </c>
      <c r="D182" s="4" t="s">
        <v>162</v>
      </c>
      <c r="E182" s="4" t="s">
        <v>169</v>
      </c>
      <c r="F182" s="4" t="s">
        <v>2</v>
      </c>
      <c r="G182" s="5">
        <v>300</v>
      </c>
      <c r="H182" s="5">
        <f>H183</f>
        <v>0</v>
      </c>
      <c r="I182" s="5">
        <f t="shared" ref="I182:J182" si="131">I183</f>
        <v>0</v>
      </c>
      <c r="J182" s="5">
        <f t="shared" si="131"/>
        <v>0</v>
      </c>
    </row>
    <row r="183" spans="1:10" ht="25.5" hidden="1" outlineLevel="7" x14ac:dyDescent="0.25">
      <c r="A183" s="3" t="s">
        <v>25</v>
      </c>
      <c r="B183" s="4" t="s">
        <v>6</v>
      </c>
      <c r="C183" s="4" t="s">
        <v>22</v>
      </c>
      <c r="D183" s="4" t="s">
        <v>162</v>
      </c>
      <c r="E183" s="4" t="s">
        <v>169</v>
      </c>
      <c r="F183" s="4" t="s">
        <v>26</v>
      </c>
      <c r="G183" s="5">
        <v>300</v>
      </c>
      <c r="H183" s="18">
        <f>H184</f>
        <v>0</v>
      </c>
      <c r="I183" s="18">
        <f t="shared" ref="I183:J183" si="132">I184</f>
        <v>0</v>
      </c>
      <c r="J183" s="18">
        <f t="shared" si="132"/>
        <v>0</v>
      </c>
    </row>
    <row r="184" spans="1:10" ht="25.5" hidden="1" outlineLevel="7" x14ac:dyDescent="0.25">
      <c r="A184" s="3" t="s">
        <v>27</v>
      </c>
      <c r="B184" s="4" t="s">
        <v>6</v>
      </c>
      <c r="C184" s="4" t="s">
        <v>22</v>
      </c>
      <c r="D184" s="4" t="s">
        <v>162</v>
      </c>
      <c r="E184" s="4" t="s">
        <v>169</v>
      </c>
      <c r="F184" s="4" t="s">
        <v>28</v>
      </c>
      <c r="G184" s="5">
        <v>300</v>
      </c>
      <c r="H184" s="5">
        <v>0</v>
      </c>
      <c r="I184" s="5">
        <v>0</v>
      </c>
      <c r="J184" s="5">
        <v>0</v>
      </c>
    </row>
    <row r="185" spans="1:10" ht="38.25" hidden="1" outlineLevel="5" x14ac:dyDescent="0.25">
      <c r="A185" s="3" t="s">
        <v>519</v>
      </c>
      <c r="B185" s="4" t="s">
        <v>6</v>
      </c>
      <c r="C185" s="4" t="s">
        <v>22</v>
      </c>
      <c r="D185" s="4" t="s">
        <v>162</v>
      </c>
      <c r="E185" s="4" t="s">
        <v>170</v>
      </c>
      <c r="F185" s="4" t="s">
        <v>2</v>
      </c>
      <c r="G185" s="5">
        <v>100</v>
      </c>
      <c r="H185" s="18">
        <f>H186</f>
        <v>0</v>
      </c>
      <c r="I185" s="18">
        <f t="shared" ref="I185:J185" si="133">I186</f>
        <v>0</v>
      </c>
      <c r="J185" s="18">
        <f t="shared" si="133"/>
        <v>0</v>
      </c>
    </row>
    <row r="186" spans="1:10" ht="25.5" hidden="1" outlineLevel="6" x14ac:dyDescent="0.25">
      <c r="A186" s="3" t="s">
        <v>171</v>
      </c>
      <c r="B186" s="4" t="s">
        <v>6</v>
      </c>
      <c r="C186" s="4" t="s">
        <v>22</v>
      </c>
      <c r="D186" s="4" t="s">
        <v>162</v>
      </c>
      <c r="E186" s="4" t="s">
        <v>172</v>
      </c>
      <c r="F186" s="4" t="s">
        <v>2</v>
      </c>
      <c r="G186" s="5">
        <v>100</v>
      </c>
      <c r="H186" s="18">
        <f>H187</f>
        <v>0</v>
      </c>
      <c r="I186" s="18">
        <f t="shared" ref="I186:J186" si="134">I187</f>
        <v>0</v>
      </c>
      <c r="J186" s="18">
        <f t="shared" si="134"/>
        <v>0</v>
      </c>
    </row>
    <row r="187" spans="1:10" ht="25.5" hidden="1" outlineLevel="7" x14ac:dyDescent="0.25">
      <c r="A187" s="3" t="s">
        <v>173</v>
      </c>
      <c r="B187" s="4" t="s">
        <v>6</v>
      </c>
      <c r="C187" s="4" t="s">
        <v>22</v>
      </c>
      <c r="D187" s="4" t="s">
        <v>162</v>
      </c>
      <c r="E187" s="4" t="s">
        <v>174</v>
      </c>
      <c r="F187" s="4" t="s">
        <v>2</v>
      </c>
      <c r="G187" s="5">
        <v>100</v>
      </c>
      <c r="H187" s="18">
        <f>H188</f>
        <v>0</v>
      </c>
      <c r="I187" s="18">
        <f t="shared" ref="I187:J187" si="135">I188</f>
        <v>0</v>
      </c>
      <c r="J187" s="18">
        <f t="shared" si="135"/>
        <v>0</v>
      </c>
    </row>
    <row r="188" spans="1:10" ht="25.5" hidden="1" outlineLevel="7" x14ac:dyDescent="0.25">
      <c r="A188" s="3" t="s">
        <v>103</v>
      </c>
      <c r="B188" s="4" t="s">
        <v>6</v>
      </c>
      <c r="C188" s="4" t="s">
        <v>22</v>
      </c>
      <c r="D188" s="4" t="s">
        <v>162</v>
      </c>
      <c r="E188" s="4" t="s">
        <v>174</v>
      </c>
      <c r="F188" s="4" t="s">
        <v>104</v>
      </c>
      <c r="G188" s="5">
        <v>100</v>
      </c>
      <c r="H188" s="18">
        <f>H189</f>
        <v>0</v>
      </c>
      <c r="I188" s="18">
        <f t="shared" ref="I188:J188" si="136">I189</f>
        <v>0</v>
      </c>
      <c r="J188" s="18">
        <f t="shared" si="136"/>
        <v>0</v>
      </c>
    </row>
    <row r="189" spans="1:10" ht="3" hidden="1" customHeight="1" outlineLevel="7" x14ac:dyDescent="0.25">
      <c r="A189" s="3" t="s">
        <v>105</v>
      </c>
      <c r="B189" s="4" t="s">
        <v>6</v>
      </c>
      <c r="C189" s="4" t="s">
        <v>22</v>
      </c>
      <c r="D189" s="4" t="s">
        <v>162</v>
      </c>
      <c r="E189" s="4" t="s">
        <v>174</v>
      </c>
      <c r="F189" s="4" t="s">
        <v>106</v>
      </c>
      <c r="G189" s="5">
        <v>100</v>
      </c>
      <c r="H189" s="5">
        <v>0</v>
      </c>
      <c r="I189" s="5">
        <v>0</v>
      </c>
      <c r="J189" s="5">
        <v>0</v>
      </c>
    </row>
    <row r="190" spans="1:10" ht="25.5" outlineLevel="4" collapsed="1" x14ac:dyDescent="0.25">
      <c r="A190" s="3" t="s">
        <v>11</v>
      </c>
      <c r="B190" s="4" t="s">
        <v>6</v>
      </c>
      <c r="C190" s="4" t="s">
        <v>22</v>
      </c>
      <c r="D190" s="4" t="s">
        <v>162</v>
      </c>
      <c r="E190" s="4" t="s">
        <v>12</v>
      </c>
      <c r="F190" s="4" t="s">
        <v>2</v>
      </c>
      <c r="G190" s="5">
        <v>177.98</v>
      </c>
      <c r="H190" s="18">
        <f>H191</f>
        <v>2872</v>
      </c>
      <c r="I190" s="18">
        <f t="shared" ref="I190:J190" si="137">I191</f>
        <v>1600</v>
      </c>
      <c r="J190" s="18">
        <f t="shared" si="137"/>
        <v>1600</v>
      </c>
    </row>
    <row r="191" spans="1:10" ht="25.5" outlineLevel="6" x14ac:dyDescent="0.25">
      <c r="A191" s="3" t="s">
        <v>13</v>
      </c>
      <c r="B191" s="4" t="s">
        <v>6</v>
      </c>
      <c r="C191" s="4" t="s">
        <v>22</v>
      </c>
      <c r="D191" s="4" t="s">
        <v>162</v>
      </c>
      <c r="E191" s="4" t="s">
        <v>14</v>
      </c>
      <c r="F191" s="4" t="s">
        <v>2</v>
      </c>
      <c r="G191" s="5">
        <v>177.98</v>
      </c>
      <c r="H191" s="18">
        <f>H192</f>
        <v>2872</v>
      </c>
      <c r="I191" s="18">
        <f t="shared" ref="I191:J191" si="138">I192</f>
        <v>1600</v>
      </c>
      <c r="J191" s="18">
        <f t="shared" si="138"/>
        <v>1600</v>
      </c>
    </row>
    <row r="192" spans="1:10" ht="15" customHeight="1" outlineLevel="7" x14ac:dyDescent="0.25">
      <c r="A192" s="3" t="s">
        <v>175</v>
      </c>
      <c r="B192" s="4" t="s">
        <v>6</v>
      </c>
      <c r="C192" s="4" t="s">
        <v>22</v>
      </c>
      <c r="D192" s="4" t="s">
        <v>162</v>
      </c>
      <c r="E192" s="4" t="s">
        <v>176</v>
      </c>
      <c r="F192" s="4" t="s">
        <v>2</v>
      </c>
      <c r="G192" s="5">
        <v>177.98</v>
      </c>
      <c r="H192" s="18">
        <f>H193</f>
        <v>2872</v>
      </c>
      <c r="I192" s="18">
        <f t="shared" ref="I192:J192" si="139">I193</f>
        <v>1600</v>
      </c>
      <c r="J192" s="18">
        <f t="shared" si="139"/>
        <v>1600</v>
      </c>
    </row>
    <row r="193" spans="1:10" ht="25.5" outlineLevel="7" x14ac:dyDescent="0.25">
      <c r="A193" s="3" t="s">
        <v>25</v>
      </c>
      <c r="B193" s="4" t="s">
        <v>6</v>
      </c>
      <c r="C193" s="4" t="s">
        <v>22</v>
      </c>
      <c r="D193" s="4" t="s">
        <v>162</v>
      </c>
      <c r="E193" s="4" t="s">
        <v>176</v>
      </c>
      <c r="F193" s="4" t="s">
        <v>26</v>
      </c>
      <c r="G193" s="5">
        <v>177.98</v>
      </c>
      <c r="H193" s="18">
        <f>H194</f>
        <v>2872</v>
      </c>
      <c r="I193" s="18">
        <f t="shared" ref="I193:J193" si="140">I194</f>
        <v>1600</v>
      </c>
      <c r="J193" s="18">
        <f t="shared" si="140"/>
        <v>1600</v>
      </c>
    </row>
    <row r="194" spans="1:10" ht="25.5" outlineLevel="7" x14ac:dyDescent="0.25">
      <c r="A194" s="3" t="s">
        <v>27</v>
      </c>
      <c r="B194" s="4" t="s">
        <v>6</v>
      </c>
      <c r="C194" s="4" t="s">
        <v>22</v>
      </c>
      <c r="D194" s="4" t="s">
        <v>162</v>
      </c>
      <c r="E194" s="4" t="s">
        <v>176</v>
      </c>
      <c r="F194" s="4" t="s">
        <v>28</v>
      </c>
      <c r="G194" s="5">
        <v>177.98</v>
      </c>
      <c r="H194" s="5">
        <v>2872</v>
      </c>
      <c r="I194" s="5">
        <v>1600</v>
      </c>
      <c r="J194" s="5">
        <v>1600</v>
      </c>
    </row>
    <row r="195" spans="1:10" outlineLevel="2" x14ac:dyDescent="0.25">
      <c r="A195" s="3" t="s">
        <v>177</v>
      </c>
      <c r="B195" s="4" t="s">
        <v>6</v>
      </c>
      <c r="C195" s="4" t="s">
        <v>38</v>
      </c>
      <c r="D195" s="4" t="s">
        <v>3</v>
      </c>
      <c r="E195" s="4" t="s">
        <v>4</v>
      </c>
      <c r="F195" s="4" t="s">
        <v>2</v>
      </c>
      <c r="G195" s="5">
        <v>12992.02223</v>
      </c>
      <c r="H195" s="5">
        <f>H196+H213+H250+H267</f>
        <v>19754.305850000001</v>
      </c>
      <c r="I195" s="5">
        <f t="shared" ref="I195:J195" si="141">I196+I213+I250+I267</f>
        <v>4963.2128500000008</v>
      </c>
      <c r="J195" s="5">
        <f t="shared" si="141"/>
        <v>4853.0778500000006</v>
      </c>
    </row>
    <row r="196" spans="1:10" outlineLevel="3" x14ac:dyDescent="0.25">
      <c r="A196" s="3" t="s">
        <v>178</v>
      </c>
      <c r="B196" s="4" t="s">
        <v>6</v>
      </c>
      <c r="C196" s="4" t="s">
        <v>38</v>
      </c>
      <c r="D196" s="4" t="s">
        <v>8</v>
      </c>
      <c r="E196" s="4" t="s">
        <v>4</v>
      </c>
      <c r="F196" s="4" t="s">
        <v>2</v>
      </c>
      <c r="G196" s="5">
        <v>860.84699999999998</v>
      </c>
      <c r="H196" s="18">
        <f>H197+H208</f>
        <v>1960.5</v>
      </c>
      <c r="I196" s="18">
        <f t="shared" ref="I196:J196" si="142">I197+I208</f>
        <v>1960.5</v>
      </c>
      <c r="J196" s="18">
        <f t="shared" si="142"/>
        <v>1960.5</v>
      </c>
    </row>
    <row r="197" spans="1:10" ht="40.5" customHeight="1" outlineLevel="5" x14ac:dyDescent="0.25">
      <c r="A197" s="3" t="s">
        <v>520</v>
      </c>
      <c r="B197" s="4" t="s">
        <v>6</v>
      </c>
      <c r="C197" s="4" t="s">
        <v>38</v>
      </c>
      <c r="D197" s="4" t="s">
        <v>8</v>
      </c>
      <c r="E197" s="4" t="s">
        <v>179</v>
      </c>
      <c r="F197" s="4" t="s">
        <v>2</v>
      </c>
      <c r="G197" s="5">
        <v>854.64700000000005</v>
      </c>
      <c r="H197" s="18">
        <f>H198</f>
        <v>1954</v>
      </c>
      <c r="I197" s="18">
        <f t="shared" ref="I197:J197" si="143">I198</f>
        <v>1954</v>
      </c>
      <c r="J197" s="18">
        <f t="shared" si="143"/>
        <v>1954</v>
      </c>
    </row>
    <row r="198" spans="1:10" ht="25.5" outlineLevel="6" x14ac:dyDescent="0.25">
      <c r="A198" s="3" t="s">
        <v>180</v>
      </c>
      <c r="B198" s="4" t="s">
        <v>6</v>
      </c>
      <c r="C198" s="4" t="s">
        <v>38</v>
      </c>
      <c r="D198" s="4" t="s">
        <v>8</v>
      </c>
      <c r="E198" s="4" t="s">
        <v>181</v>
      </c>
      <c r="F198" s="4" t="s">
        <v>2</v>
      </c>
      <c r="G198" s="5">
        <v>854.64700000000005</v>
      </c>
      <c r="H198" s="18">
        <f>H199+H202+H205</f>
        <v>1954</v>
      </c>
      <c r="I198" s="18">
        <f t="shared" ref="I198:J198" si="144">I199+I202+I205</f>
        <v>1954</v>
      </c>
      <c r="J198" s="18">
        <f t="shared" si="144"/>
        <v>1954</v>
      </c>
    </row>
    <row r="199" spans="1:10" outlineLevel="7" x14ac:dyDescent="0.25">
      <c r="A199" s="3" t="s">
        <v>182</v>
      </c>
      <c r="B199" s="4" t="s">
        <v>6</v>
      </c>
      <c r="C199" s="4" t="s">
        <v>38</v>
      </c>
      <c r="D199" s="4" t="s">
        <v>8</v>
      </c>
      <c r="E199" s="4" t="s">
        <v>183</v>
      </c>
      <c r="F199" s="4" t="s">
        <v>2</v>
      </c>
      <c r="G199" s="5">
        <v>69</v>
      </c>
      <c r="H199" s="18">
        <f>H200</f>
        <v>54</v>
      </c>
      <c r="I199" s="18">
        <f t="shared" ref="I199:J199" si="145">I200</f>
        <v>54</v>
      </c>
      <c r="J199" s="18">
        <f t="shared" si="145"/>
        <v>54</v>
      </c>
    </row>
    <row r="200" spans="1:10" ht="25.5" outlineLevel="7" x14ac:dyDescent="0.25">
      <c r="A200" s="3" t="s">
        <v>25</v>
      </c>
      <c r="B200" s="4" t="s">
        <v>6</v>
      </c>
      <c r="C200" s="4" t="s">
        <v>38</v>
      </c>
      <c r="D200" s="4" t="s">
        <v>8</v>
      </c>
      <c r="E200" s="4" t="s">
        <v>183</v>
      </c>
      <c r="F200" s="4" t="s">
        <v>26</v>
      </c>
      <c r="G200" s="5">
        <v>69</v>
      </c>
      <c r="H200" s="18">
        <f>H201</f>
        <v>54</v>
      </c>
      <c r="I200" s="18">
        <f t="shared" ref="I200:J200" si="146">I201</f>
        <v>54</v>
      </c>
      <c r="J200" s="18">
        <f t="shared" si="146"/>
        <v>54</v>
      </c>
    </row>
    <row r="201" spans="1:10" ht="25.5" outlineLevel="7" x14ac:dyDescent="0.25">
      <c r="A201" s="3" t="s">
        <v>27</v>
      </c>
      <c r="B201" s="4" t="s">
        <v>6</v>
      </c>
      <c r="C201" s="4" t="s">
        <v>38</v>
      </c>
      <c r="D201" s="4" t="s">
        <v>8</v>
      </c>
      <c r="E201" s="4" t="s">
        <v>183</v>
      </c>
      <c r="F201" s="4" t="s">
        <v>28</v>
      </c>
      <c r="G201" s="5">
        <v>69</v>
      </c>
      <c r="H201" s="5">
        <v>54</v>
      </c>
      <c r="I201" s="5">
        <v>54</v>
      </c>
      <c r="J201" s="5">
        <v>54</v>
      </c>
    </row>
    <row r="202" spans="1:10" ht="25.5" outlineLevel="7" x14ac:dyDescent="0.25">
      <c r="A202" s="3" t="s">
        <v>184</v>
      </c>
      <c r="B202" s="4" t="s">
        <v>6</v>
      </c>
      <c r="C202" s="4" t="s">
        <v>38</v>
      </c>
      <c r="D202" s="4" t="s">
        <v>8</v>
      </c>
      <c r="E202" s="4" t="s">
        <v>185</v>
      </c>
      <c r="F202" s="4" t="s">
        <v>2</v>
      </c>
      <c r="G202" s="5">
        <v>785.64700000000005</v>
      </c>
      <c r="H202" s="18">
        <f>H203</f>
        <v>900</v>
      </c>
      <c r="I202" s="18">
        <f t="shared" ref="I202:J202" si="147">I203</f>
        <v>900</v>
      </c>
      <c r="J202" s="18">
        <f t="shared" si="147"/>
        <v>900</v>
      </c>
    </row>
    <row r="203" spans="1:10" ht="25.5" outlineLevel="7" x14ac:dyDescent="0.25">
      <c r="A203" s="3" t="s">
        <v>25</v>
      </c>
      <c r="B203" s="4" t="s">
        <v>6</v>
      </c>
      <c r="C203" s="4" t="s">
        <v>38</v>
      </c>
      <c r="D203" s="4" t="s">
        <v>8</v>
      </c>
      <c r="E203" s="4" t="s">
        <v>185</v>
      </c>
      <c r="F203" s="4" t="s">
        <v>26</v>
      </c>
      <c r="G203" s="5">
        <v>785.64700000000005</v>
      </c>
      <c r="H203" s="18">
        <f>H204</f>
        <v>900</v>
      </c>
      <c r="I203" s="18">
        <f t="shared" ref="I203:J203" si="148">I204</f>
        <v>900</v>
      </c>
      <c r="J203" s="18">
        <f t="shared" si="148"/>
        <v>900</v>
      </c>
    </row>
    <row r="204" spans="1:10" ht="25.5" outlineLevel="7" x14ac:dyDescent="0.25">
      <c r="A204" s="3" t="s">
        <v>27</v>
      </c>
      <c r="B204" s="4" t="s">
        <v>6</v>
      </c>
      <c r="C204" s="4" t="s">
        <v>38</v>
      </c>
      <c r="D204" s="4" t="s">
        <v>8</v>
      </c>
      <c r="E204" s="4" t="s">
        <v>185</v>
      </c>
      <c r="F204" s="4" t="s">
        <v>28</v>
      </c>
      <c r="G204" s="5">
        <v>785.64700000000005</v>
      </c>
      <c r="H204" s="5">
        <v>900</v>
      </c>
      <c r="I204" s="5">
        <v>900</v>
      </c>
      <c r="J204" s="5">
        <v>900</v>
      </c>
    </row>
    <row r="205" spans="1:10" outlineLevel="7" x14ac:dyDescent="0.25">
      <c r="A205" s="3" t="s">
        <v>472</v>
      </c>
      <c r="B205" s="4" t="s">
        <v>6</v>
      </c>
      <c r="C205" s="4" t="s">
        <v>38</v>
      </c>
      <c r="D205" s="4" t="s">
        <v>8</v>
      </c>
      <c r="E205" s="4" t="s">
        <v>475</v>
      </c>
      <c r="F205" s="4" t="s">
        <v>2</v>
      </c>
      <c r="G205" s="5">
        <v>0</v>
      </c>
      <c r="H205" s="18">
        <f>H206</f>
        <v>1000</v>
      </c>
      <c r="I205" s="18">
        <f t="shared" ref="I205:J205" si="149">I206</f>
        <v>1000</v>
      </c>
      <c r="J205" s="18">
        <f t="shared" si="149"/>
        <v>1000</v>
      </c>
    </row>
    <row r="206" spans="1:10" ht="25.5" outlineLevel="7" x14ac:dyDescent="0.25">
      <c r="A206" s="3" t="s">
        <v>473</v>
      </c>
      <c r="B206" s="4" t="s">
        <v>6</v>
      </c>
      <c r="C206" s="4" t="s">
        <v>38</v>
      </c>
      <c r="D206" s="4" t="s">
        <v>8</v>
      </c>
      <c r="E206" s="4" t="s">
        <v>475</v>
      </c>
      <c r="F206" s="4" t="s">
        <v>26</v>
      </c>
      <c r="G206" s="5">
        <v>0</v>
      </c>
      <c r="H206" s="18">
        <f>H207</f>
        <v>1000</v>
      </c>
      <c r="I206" s="18">
        <f t="shared" ref="I206:J206" si="150">I207</f>
        <v>1000</v>
      </c>
      <c r="J206" s="18">
        <f t="shared" si="150"/>
        <v>1000</v>
      </c>
    </row>
    <row r="207" spans="1:10" ht="25.5" outlineLevel="7" x14ac:dyDescent="0.25">
      <c r="A207" s="3" t="s">
        <v>474</v>
      </c>
      <c r="B207" s="4" t="s">
        <v>6</v>
      </c>
      <c r="C207" s="4" t="s">
        <v>38</v>
      </c>
      <c r="D207" s="4" t="s">
        <v>8</v>
      </c>
      <c r="E207" s="4" t="s">
        <v>475</v>
      </c>
      <c r="F207" s="4" t="s">
        <v>28</v>
      </c>
      <c r="G207" s="5">
        <v>0</v>
      </c>
      <c r="H207" s="5">
        <v>1000</v>
      </c>
      <c r="I207" s="5">
        <v>1000</v>
      </c>
      <c r="J207" s="5">
        <v>1000</v>
      </c>
    </row>
    <row r="208" spans="1:10" ht="25.5" outlineLevel="4" x14ac:dyDescent="0.25">
      <c r="A208" s="3" t="s">
        <v>11</v>
      </c>
      <c r="B208" s="4" t="s">
        <v>6</v>
      </c>
      <c r="C208" s="4" t="s">
        <v>38</v>
      </c>
      <c r="D208" s="4" t="s">
        <v>8</v>
      </c>
      <c r="E208" s="4" t="s">
        <v>12</v>
      </c>
      <c r="F208" s="4" t="s">
        <v>2</v>
      </c>
      <c r="G208" s="5">
        <v>6.2</v>
      </c>
      <c r="H208" s="18">
        <f>H209</f>
        <v>6.5</v>
      </c>
      <c r="I208" s="18">
        <f t="shared" ref="I208:J208" si="151">I209</f>
        <v>6.5</v>
      </c>
      <c r="J208" s="18">
        <f t="shared" si="151"/>
        <v>6.5</v>
      </c>
    </row>
    <row r="209" spans="1:10" ht="25.5" outlineLevel="6" x14ac:dyDescent="0.25">
      <c r="A209" s="3" t="s">
        <v>13</v>
      </c>
      <c r="B209" s="4" t="s">
        <v>6</v>
      </c>
      <c r="C209" s="4" t="s">
        <v>38</v>
      </c>
      <c r="D209" s="4" t="s">
        <v>8</v>
      </c>
      <c r="E209" s="4" t="s">
        <v>14</v>
      </c>
      <c r="F209" s="4" t="s">
        <v>2</v>
      </c>
      <c r="G209" s="5">
        <v>6.2</v>
      </c>
      <c r="H209" s="18">
        <f>H210</f>
        <v>6.5</v>
      </c>
      <c r="I209" s="18">
        <f t="shared" ref="I209:J209" si="152">I210</f>
        <v>6.5</v>
      </c>
      <c r="J209" s="18">
        <f t="shared" si="152"/>
        <v>6.5</v>
      </c>
    </row>
    <row r="210" spans="1:10" ht="25.5" outlineLevel="7" x14ac:dyDescent="0.25">
      <c r="A210" s="3" t="s">
        <v>184</v>
      </c>
      <c r="B210" s="4" t="s">
        <v>6</v>
      </c>
      <c r="C210" s="4" t="s">
        <v>38</v>
      </c>
      <c r="D210" s="4" t="s">
        <v>8</v>
      </c>
      <c r="E210" s="4" t="s">
        <v>186</v>
      </c>
      <c r="F210" s="4" t="s">
        <v>2</v>
      </c>
      <c r="G210" s="5">
        <v>6.2</v>
      </c>
      <c r="H210" s="18">
        <f>H211</f>
        <v>6.5</v>
      </c>
      <c r="I210" s="18">
        <f t="shared" ref="I210:J210" si="153">I211</f>
        <v>6.5</v>
      </c>
      <c r="J210" s="18">
        <f t="shared" si="153"/>
        <v>6.5</v>
      </c>
    </row>
    <row r="211" spans="1:10" ht="25.5" outlineLevel="7" x14ac:dyDescent="0.25">
      <c r="A211" s="3" t="s">
        <v>25</v>
      </c>
      <c r="B211" s="4" t="s">
        <v>6</v>
      </c>
      <c r="C211" s="4" t="s">
        <v>38</v>
      </c>
      <c r="D211" s="4" t="s">
        <v>8</v>
      </c>
      <c r="E211" s="4" t="s">
        <v>186</v>
      </c>
      <c r="F211" s="4" t="s">
        <v>26</v>
      </c>
      <c r="G211" s="5">
        <v>6.2</v>
      </c>
      <c r="H211" s="18">
        <f>H212</f>
        <v>6.5</v>
      </c>
      <c r="I211" s="18">
        <f t="shared" ref="I211:J211" si="154">I212</f>
        <v>6.5</v>
      </c>
      <c r="J211" s="18">
        <f t="shared" si="154"/>
        <v>6.5</v>
      </c>
    </row>
    <row r="212" spans="1:10" ht="25.5" outlineLevel="7" x14ac:dyDescent="0.25">
      <c r="A212" s="3" t="s">
        <v>27</v>
      </c>
      <c r="B212" s="4" t="s">
        <v>6</v>
      </c>
      <c r="C212" s="4" t="s">
        <v>38</v>
      </c>
      <c r="D212" s="4" t="s">
        <v>8</v>
      </c>
      <c r="E212" s="4" t="s">
        <v>186</v>
      </c>
      <c r="F212" s="4" t="s">
        <v>28</v>
      </c>
      <c r="G212" s="5">
        <v>6.2</v>
      </c>
      <c r="H212" s="5">
        <v>6.5</v>
      </c>
      <c r="I212" s="5">
        <v>6.5</v>
      </c>
      <c r="J212" s="5">
        <v>6.5</v>
      </c>
    </row>
    <row r="213" spans="1:10" ht="14.25" customHeight="1" outlineLevel="3" x14ac:dyDescent="0.25">
      <c r="A213" s="3" t="s">
        <v>187</v>
      </c>
      <c r="B213" s="4" t="s">
        <v>6</v>
      </c>
      <c r="C213" s="4" t="s">
        <v>38</v>
      </c>
      <c r="D213" s="4" t="s">
        <v>10</v>
      </c>
      <c r="E213" s="4" t="s">
        <v>4</v>
      </c>
      <c r="F213" s="4" t="s">
        <v>2</v>
      </c>
      <c r="G213" s="5">
        <v>11041.968720000001</v>
      </c>
      <c r="H213" s="18">
        <f>H214+H222</f>
        <v>16401.228000000003</v>
      </c>
      <c r="I213" s="18">
        <f t="shared" ref="I213:J213" si="155">I214+I222</f>
        <v>2110.1350000000002</v>
      </c>
      <c r="J213" s="18">
        <f t="shared" si="155"/>
        <v>2000</v>
      </c>
    </row>
    <row r="214" spans="1:10" ht="0.75" hidden="1" customHeight="1" outlineLevel="3" x14ac:dyDescent="0.25">
      <c r="A214" s="27" t="s">
        <v>478</v>
      </c>
      <c r="B214" s="20" t="s">
        <v>6</v>
      </c>
      <c r="C214" s="20" t="s">
        <v>38</v>
      </c>
      <c r="D214" s="20" t="s">
        <v>10</v>
      </c>
      <c r="E214" s="20" t="s">
        <v>268</v>
      </c>
      <c r="F214" s="20" t="s">
        <v>2</v>
      </c>
      <c r="G214" s="25">
        <v>0</v>
      </c>
      <c r="H214" s="18">
        <f>H215</f>
        <v>13103.093000000001</v>
      </c>
      <c r="I214" s="18">
        <f t="shared" ref="I214:J214" si="156">I215</f>
        <v>0</v>
      </c>
      <c r="J214" s="18">
        <f t="shared" si="156"/>
        <v>0</v>
      </c>
    </row>
    <row r="215" spans="1:10" ht="38.25" hidden="1" outlineLevel="3" x14ac:dyDescent="0.25">
      <c r="A215" s="22" t="s">
        <v>479</v>
      </c>
      <c r="B215" s="20" t="s">
        <v>6</v>
      </c>
      <c r="C215" s="20" t="s">
        <v>38</v>
      </c>
      <c r="D215" s="20" t="s">
        <v>10</v>
      </c>
      <c r="E215" s="20" t="s">
        <v>270</v>
      </c>
      <c r="F215" s="20" t="s">
        <v>2</v>
      </c>
      <c r="G215" s="25">
        <v>0</v>
      </c>
      <c r="H215" s="18">
        <f>H216+H219</f>
        <v>13103.093000000001</v>
      </c>
      <c r="I215" s="18">
        <f t="shared" ref="I215:J215" si="157">I216+I219</f>
        <v>0</v>
      </c>
      <c r="J215" s="18">
        <f t="shared" si="157"/>
        <v>0</v>
      </c>
    </row>
    <row r="216" spans="1:10" ht="51" hidden="1" outlineLevel="3" x14ac:dyDescent="0.25">
      <c r="A216" s="22" t="s">
        <v>480</v>
      </c>
      <c r="B216" s="20" t="s">
        <v>6</v>
      </c>
      <c r="C216" s="20" t="s">
        <v>38</v>
      </c>
      <c r="D216" s="20" t="s">
        <v>10</v>
      </c>
      <c r="E216" s="20" t="s">
        <v>482</v>
      </c>
      <c r="F216" s="20" t="s">
        <v>2</v>
      </c>
      <c r="G216" s="25">
        <v>0</v>
      </c>
      <c r="H216" s="18">
        <f>H217</f>
        <v>12710</v>
      </c>
      <c r="I216" s="18">
        <f t="shared" ref="I216:J216" si="158">I217</f>
        <v>0</v>
      </c>
      <c r="J216" s="18">
        <f t="shared" si="158"/>
        <v>0</v>
      </c>
    </row>
    <row r="217" spans="1:10" ht="25.5" hidden="1" outlineLevel="3" x14ac:dyDescent="0.25">
      <c r="A217" s="22" t="s">
        <v>473</v>
      </c>
      <c r="B217" s="20" t="s">
        <v>6</v>
      </c>
      <c r="C217" s="20" t="s">
        <v>38</v>
      </c>
      <c r="D217" s="20" t="s">
        <v>10</v>
      </c>
      <c r="E217" s="20" t="s">
        <v>482</v>
      </c>
      <c r="F217" s="20" t="s">
        <v>26</v>
      </c>
      <c r="G217" s="25">
        <v>0</v>
      </c>
      <c r="H217" s="18">
        <f>H218</f>
        <v>12710</v>
      </c>
      <c r="I217" s="18">
        <f t="shared" ref="I217:J217" si="159">I218</f>
        <v>0</v>
      </c>
      <c r="J217" s="18">
        <f t="shared" si="159"/>
        <v>0</v>
      </c>
    </row>
    <row r="218" spans="1:10" ht="25.5" hidden="1" outlineLevel="3" x14ac:dyDescent="0.25">
      <c r="A218" s="22" t="s">
        <v>474</v>
      </c>
      <c r="B218" s="20" t="s">
        <v>6</v>
      </c>
      <c r="C218" s="20" t="s">
        <v>38</v>
      </c>
      <c r="D218" s="20" t="s">
        <v>10</v>
      </c>
      <c r="E218" s="20" t="s">
        <v>482</v>
      </c>
      <c r="F218" s="20" t="s">
        <v>28</v>
      </c>
      <c r="G218" s="25">
        <v>0</v>
      </c>
      <c r="H218" s="5">
        <v>12710</v>
      </c>
      <c r="I218" s="5">
        <v>0</v>
      </c>
      <c r="J218" s="5">
        <v>0</v>
      </c>
    </row>
    <row r="219" spans="1:10" ht="63.75" hidden="1" outlineLevel="3" x14ac:dyDescent="0.25">
      <c r="A219" s="22" t="s">
        <v>481</v>
      </c>
      <c r="B219" s="20" t="s">
        <v>6</v>
      </c>
      <c r="C219" s="20" t="s">
        <v>38</v>
      </c>
      <c r="D219" s="20" t="s">
        <v>10</v>
      </c>
      <c r="E219" s="20" t="s">
        <v>483</v>
      </c>
      <c r="F219" s="20" t="s">
        <v>2</v>
      </c>
      <c r="G219" s="25">
        <v>0</v>
      </c>
      <c r="H219" s="18">
        <f>H220</f>
        <v>393.09300000000002</v>
      </c>
      <c r="I219" s="18">
        <f t="shared" ref="I219:J219" si="160">I220</f>
        <v>0</v>
      </c>
      <c r="J219" s="18">
        <f t="shared" si="160"/>
        <v>0</v>
      </c>
    </row>
    <row r="220" spans="1:10" ht="25.5" hidden="1" outlineLevel="3" x14ac:dyDescent="0.25">
      <c r="A220" s="22" t="s">
        <v>473</v>
      </c>
      <c r="B220" s="20" t="s">
        <v>6</v>
      </c>
      <c r="C220" s="20" t="s">
        <v>38</v>
      </c>
      <c r="D220" s="20" t="s">
        <v>10</v>
      </c>
      <c r="E220" s="20" t="s">
        <v>483</v>
      </c>
      <c r="F220" s="20" t="s">
        <v>26</v>
      </c>
      <c r="G220" s="25">
        <v>0</v>
      </c>
      <c r="H220" s="18">
        <f>H221</f>
        <v>393.09300000000002</v>
      </c>
      <c r="I220" s="18">
        <f t="shared" ref="I220:J220" si="161">I221</f>
        <v>0</v>
      </c>
      <c r="J220" s="18">
        <f t="shared" si="161"/>
        <v>0</v>
      </c>
    </row>
    <row r="221" spans="1:10" ht="25.5" hidden="1" outlineLevel="3" x14ac:dyDescent="0.25">
      <c r="A221" s="22" t="s">
        <v>474</v>
      </c>
      <c r="B221" s="20" t="s">
        <v>6</v>
      </c>
      <c r="C221" s="20" t="s">
        <v>38</v>
      </c>
      <c r="D221" s="20" t="s">
        <v>10</v>
      </c>
      <c r="E221" s="20" t="s">
        <v>483</v>
      </c>
      <c r="F221" s="20" t="s">
        <v>28</v>
      </c>
      <c r="G221" s="25">
        <v>0</v>
      </c>
      <c r="H221" s="5">
        <v>393.09300000000002</v>
      </c>
      <c r="I221" s="5">
        <v>0</v>
      </c>
      <c r="J221" s="5">
        <v>0</v>
      </c>
    </row>
    <row r="222" spans="1:10" ht="39" customHeight="1" outlineLevel="4" x14ac:dyDescent="0.25">
      <c r="A222" s="3" t="s">
        <v>521</v>
      </c>
      <c r="B222" s="4" t="s">
        <v>6</v>
      </c>
      <c r="C222" s="4" t="s">
        <v>38</v>
      </c>
      <c r="D222" s="4" t="s">
        <v>10</v>
      </c>
      <c r="E222" s="4" t="s">
        <v>188</v>
      </c>
      <c r="F222" s="4" t="s">
        <v>2</v>
      </c>
      <c r="G222" s="5">
        <v>11041.968720000001</v>
      </c>
      <c r="H222" s="18">
        <f>H223+H234+H242</f>
        <v>3298.1350000000002</v>
      </c>
      <c r="I222" s="18">
        <f t="shared" ref="I222:J222" si="162">I223+I234+I242</f>
        <v>2110.1350000000002</v>
      </c>
      <c r="J222" s="18">
        <f t="shared" si="162"/>
        <v>2000</v>
      </c>
    </row>
    <row r="223" spans="1:10" ht="0.75" hidden="1" customHeight="1" outlineLevel="5" x14ac:dyDescent="0.25">
      <c r="A223" s="3" t="s">
        <v>522</v>
      </c>
      <c r="B223" s="4" t="s">
        <v>6</v>
      </c>
      <c r="C223" s="4" t="s">
        <v>38</v>
      </c>
      <c r="D223" s="4" t="s">
        <v>10</v>
      </c>
      <c r="E223" s="4" t="s">
        <v>189</v>
      </c>
      <c r="F223" s="4" t="s">
        <v>2</v>
      </c>
      <c r="G223" s="5">
        <v>5470.8337199999996</v>
      </c>
      <c r="H223" s="18">
        <f>H224</f>
        <v>656</v>
      </c>
      <c r="I223" s="18">
        <f t="shared" ref="I223:J223" si="163">I224</f>
        <v>0</v>
      </c>
      <c r="J223" s="18">
        <f t="shared" si="163"/>
        <v>0</v>
      </c>
    </row>
    <row r="224" spans="1:10" ht="25.5" hidden="1" outlineLevel="6" x14ac:dyDescent="0.25">
      <c r="A224" s="3" t="s">
        <v>190</v>
      </c>
      <c r="B224" s="4" t="s">
        <v>6</v>
      </c>
      <c r="C224" s="4" t="s">
        <v>38</v>
      </c>
      <c r="D224" s="4" t="s">
        <v>10</v>
      </c>
      <c r="E224" s="4" t="s">
        <v>191</v>
      </c>
      <c r="F224" s="4" t="s">
        <v>2</v>
      </c>
      <c r="G224" s="5">
        <v>5470.8337199999996</v>
      </c>
      <c r="H224" s="18">
        <f>H225+H228+H231</f>
        <v>656</v>
      </c>
      <c r="I224" s="18">
        <f t="shared" ref="I224:J224" si="164">I225+I228+I231</f>
        <v>0</v>
      </c>
      <c r="J224" s="18">
        <f t="shared" si="164"/>
        <v>0</v>
      </c>
    </row>
    <row r="225" spans="1:10" ht="38.25" hidden="1" outlineLevel="7" x14ac:dyDescent="0.25">
      <c r="A225" s="3" t="s">
        <v>192</v>
      </c>
      <c r="B225" s="4" t="s">
        <v>6</v>
      </c>
      <c r="C225" s="4" t="s">
        <v>38</v>
      </c>
      <c r="D225" s="4" t="s">
        <v>10</v>
      </c>
      <c r="E225" s="4" t="s">
        <v>193</v>
      </c>
      <c r="F225" s="4" t="s">
        <v>2</v>
      </c>
      <c r="G225" s="5">
        <v>135.80000000000001</v>
      </c>
      <c r="H225" s="18">
        <f>H226</f>
        <v>0</v>
      </c>
      <c r="I225" s="18">
        <f t="shared" ref="I225:J225" si="165">I226</f>
        <v>0</v>
      </c>
      <c r="J225" s="18">
        <f t="shared" si="165"/>
        <v>0</v>
      </c>
    </row>
    <row r="226" spans="1:10" ht="25.5" hidden="1" outlineLevel="7" x14ac:dyDescent="0.25">
      <c r="A226" s="3" t="s">
        <v>67</v>
      </c>
      <c r="B226" s="4" t="s">
        <v>6</v>
      </c>
      <c r="C226" s="4" t="s">
        <v>38</v>
      </c>
      <c r="D226" s="4" t="s">
        <v>10</v>
      </c>
      <c r="E226" s="4" t="s">
        <v>193</v>
      </c>
      <c r="F226" s="4" t="s">
        <v>68</v>
      </c>
      <c r="G226" s="5">
        <v>135.80000000000001</v>
      </c>
      <c r="H226" s="18">
        <f>H227</f>
        <v>0</v>
      </c>
      <c r="I226" s="18">
        <f t="shared" ref="I226:J226" si="166">I227</f>
        <v>0</v>
      </c>
      <c r="J226" s="18">
        <f t="shared" si="166"/>
        <v>0</v>
      </c>
    </row>
    <row r="227" spans="1:10" hidden="1" outlineLevel="7" x14ac:dyDescent="0.25">
      <c r="A227" s="3" t="s">
        <v>69</v>
      </c>
      <c r="B227" s="4" t="s">
        <v>6</v>
      </c>
      <c r="C227" s="4" t="s">
        <v>38</v>
      </c>
      <c r="D227" s="4" t="s">
        <v>10</v>
      </c>
      <c r="E227" s="4" t="s">
        <v>193</v>
      </c>
      <c r="F227" s="4" t="s">
        <v>70</v>
      </c>
      <c r="G227" s="5">
        <v>135.80000000000001</v>
      </c>
      <c r="H227" s="5">
        <v>0</v>
      </c>
      <c r="I227" s="5">
        <v>0</v>
      </c>
      <c r="J227" s="5">
        <v>0</v>
      </c>
    </row>
    <row r="228" spans="1:10" ht="51" hidden="1" outlineLevel="7" x14ac:dyDescent="0.25">
      <c r="A228" s="3" t="s">
        <v>194</v>
      </c>
      <c r="B228" s="4" t="s">
        <v>6</v>
      </c>
      <c r="C228" s="4" t="s">
        <v>38</v>
      </c>
      <c r="D228" s="4" t="s">
        <v>10</v>
      </c>
      <c r="E228" s="4" t="s">
        <v>195</v>
      </c>
      <c r="F228" s="4" t="s">
        <v>2</v>
      </c>
      <c r="G228" s="5">
        <v>5000</v>
      </c>
      <c r="H228" s="18">
        <f>H229</f>
        <v>0</v>
      </c>
      <c r="I228" s="18">
        <f t="shared" ref="I228:J228" si="167">I229</f>
        <v>0</v>
      </c>
      <c r="J228" s="18">
        <f t="shared" si="167"/>
        <v>0</v>
      </c>
    </row>
    <row r="229" spans="1:10" ht="25.5" hidden="1" outlineLevel="7" x14ac:dyDescent="0.25">
      <c r="A229" s="3" t="s">
        <v>67</v>
      </c>
      <c r="B229" s="4" t="s">
        <v>6</v>
      </c>
      <c r="C229" s="4" t="s">
        <v>38</v>
      </c>
      <c r="D229" s="4" t="s">
        <v>10</v>
      </c>
      <c r="E229" s="4" t="s">
        <v>195</v>
      </c>
      <c r="F229" s="4" t="s">
        <v>68</v>
      </c>
      <c r="G229" s="5">
        <v>5000</v>
      </c>
      <c r="H229" s="18">
        <f>H230</f>
        <v>0</v>
      </c>
      <c r="I229" s="18">
        <f t="shared" ref="I229:J229" si="168">I230</f>
        <v>0</v>
      </c>
      <c r="J229" s="18">
        <f t="shared" si="168"/>
        <v>0</v>
      </c>
    </row>
    <row r="230" spans="1:10" hidden="1" outlineLevel="7" x14ac:dyDescent="0.25">
      <c r="A230" s="3" t="s">
        <v>69</v>
      </c>
      <c r="B230" s="4" t="s">
        <v>6</v>
      </c>
      <c r="C230" s="4" t="s">
        <v>38</v>
      </c>
      <c r="D230" s="4" t="s">
        <v>10</v>
      </c>
      <c r="E230" s="4" t="s">
        <v>195</v>
      </c>
      <c r="F230" s="4" t="s">
        <v>70</v>
      </c>
      <c r="G230" s="5">
        <v>5000</v>
      </c>
      <c r="H230" s="5">
        <v>0</v>
      </c>
      <c r="I230" s="5">
        <v>0</v>
      </c>
      <c r="J230" s="5">
        <v>0</v>
      </c>
    </row>
    <row r="231" spans="1:10" ht="51" hidden="1" outlineLevel="7" x14ac:dyDescent="0.25">
      <c r="A231" s="3" t="s">
        <v>196</v>
      </c>
      <c r="B231" s="4" t="s">
        <v>6</v>
      </c>
      <c r="C231" s="4" t="s">
        <v>38</v>
      </c>
      <c r="D231" s="4" t="s">
        <v>10</v>
      </c>
      <c r="E231" s="4" t="s">
        <v>197</v>
      </c>
      <c r="F231" s="4" t="s">
        <v>2</v>
      </c>
      <c r="G231" s="5">
        <v>335.03372000000002</v>
      </c>
      <c r="H231" s="18">
        <f>H232</f>
        <v>656</v>
      </c>
      <c r="I231" s="18">
        <f t="shared" ref="I231:J231" si="169">I232</f>
        <v>0</v>
      </c>
      <c r="J231" s="18">
        <f t="shared" si="169"/>
        <v>0</v>
      </c>
    </row>
    <row r="232" spans="1:10" ht="25.5" hidden="1" outlineLevel="7" x14ac:dyDescent="0.25">
      <c r="A232" s="3" t="s">
        <v>67</v>
      </c>
      <c r="B232" s="4" t="s">
        <v>6</v>
      </c>
      <c r="C232" s="4" t="s">
        <v>38</v>
      </c>
      <c r="D232" s="4" t="s">
        <v>10</v>
      </c>
      <c r="E232" s="4" t="s">
        <v>197</v>
      </c>
      <c r="F232" s="4" t="s">
        <v>68</v>
      </c>
      <c r="G232" s="5">
        <v>335.03372000000002</v>
      </c>
      <c r="H232" s="18">
        <f>H233</f>
        <v>656</v>
      </c>
      <c r="I232" s="18">
        <f t="shared" ref="I232:J232" si="170">I233</f>
        <v>0</v>
      </c>
      <c r="J232" s="18">
        <f t="shared" si="170"/>
        <v>0</v>
      </c>
    </row>
    <row r="233" spans="1:10" hidden="1" outlineLevel="7" x14ac:dyDescent="0.25">
      <c r="A233" s="3" t="s">
        <v>69</v>
      </c>
      <c r="B233" s="4" t="s">
        <v>6</v>
      </c>
      <c r="C233" s="4" t="s">
        <v>38</v>
      </c>
      <c r="D233" s="4" t="s">
        <v>10</v>
      </c>
      <c r="E233" s="4" t="s">
        <v>197</v>
      </c>
      <c r="F233" s="4" t="s">
        <v>70</v>
      </c>
      <c r="G233" s="5">
        <v>335.03372000000002</v>
      </c>
      <c r="H233" s="5">
        <v>656</v>
      </c>
      <c r="I233" s="5">
        <v>0</v>
      </c>
      <c r="J233" s="5">
        <v>0</v>
      </c>
    </row>
    <row r="234" spans="1:10" ht="28.5" customHeight="1" outlineLevel="5" collapsed="1" x14ac:dyDescent="0.25">
      <c r="A234" s="3" t="s">
        <v>198</v>
      </c>
      <c r="B234" s="4" t="s">
        <v>6</v>
      </c>
      <c r="C234" s="4" t="s">
        <v>38</v>
      </c>
      <c r="D234" s="4" t="s">
        <v>10</v>
      </c>
      <c r="E234" s="4" t="s">
        <v>199</v>
      </c>
      <c r="F234" s="4" t="s">
        <v>2</v>
      </c>
      <c r="G234" s="5">
        <v>1900</v>
      </c>
      <c r="H234" s="18">
        <f>H235</f>
        <v>2532</v>
      </c>
      <c r="I234" s="18">
        <f t="shared" ref="I234:J234" si="171">I235</f>
        <v>2000</v>
      </c>
      <c r="J234" s="18">
        <f t="shared" si="171"/>
        <v>2000</v>
      </c>
    </row>
    <row r="235" spans="1:10" ht="25.5" outlineLevel="6" x14ac:dyDescent="0.25">
      <c r="A235" s="3" t="s">
        <v>200</v>
      </c>
      <c r="B235" s="4" t="s">
        <v>6</v>
      </c>
      <c r="C235" s="4" t="s">
        <v>38</v>
      </c>
      <c r="D235" s="4" t="s">
        <v>10</v>
      </c>
      <c r="E235" s="4" t="s">
        <v>201</v>
      </c>
      <c r="F235" s="4" t="s">
        <v>2</v>
      </c>
      <c r="G235" s="5">
        <v>1900</v>
      </c>
      <c r="H235" s="18">
        <f>H236+H239</f>
        <v>2532</v>
      </c>
      <c r="I235" s="18">
        <f t="shared" ref="I235:J235" si="172">I236+I239</f>
        <v>2000</v>
      </c>
      <c r="J235" s="18">
        <f t="shared" si="172"/>
        <v>2000</v>
      </c>
    </row>
    <row r="236" spans="1:10" ht="25.5" outlineLevel="7" x14ac:dyDescent="0.25">
      <c r="A236" s="3" t="s">
        <v>202</v>
      </c>
      <c r="B236" s="4" t="s">
        <v>6</v>
      </c>
      <c r="C236" s="4" t="s">
        <v>38</v>
      </c>
      <c r="D236" s="4" t="s">
        <v>10</v>
      </c>
      <c r="E236" s="4" t="s">
        <v>203</v>
      </c>
      <c r="F236" s="4" t="s">
        <v>2</v>
      </c>
      <c r="G236" s="5">
        <v>1900</v>
      </c>
      <c r="H236" s="18">
        <f>H237</f>
        <v>2000</v>
      </c>
      <c r="I236" s="18">
        <f t="shared" ref="I236:J236" si="173">I237</f>
        <v>2000</v>
      </c>
      <c r="J236" s="18">
        <f t="shared" si="173"/>
        <v>2000</v>
      </c>
    </row>
    <row r="237" spans="1:10" ht="25.5" outlineLevel="7" x14ac:dyDescent="0.25">
      <c r="A237" s="3" t="s">
        <v>25</v>
      </c>
      <c r="B237" s="4" t="s">
        <v>6</v>
      </c>
      <c r="C237" s="4" t="s">
        <v>38</v>
      </c>
      <c r="D237" s="4" t="s">
        <v>10</v>
      </c>
      <c r="E237" s="4" t="s">
        <v>203</v>
      </c>
      <c r="F237" s="4" t="s">
        <v>26</v>
      </c>
      <c r="G237" s="5">
        <v>1900</v>
      </c>
      <c r="H237" s="18">
        <f>H238</f>
        <v>2000</v>
      </c>
      <c r="I237" s="18">
        <f t="shared" ref="I237:J237" si="174">I238</f>
        <v>2000</v>
      </c>
      <c r="J237" s="18">
        <f t="shared" si="174"/>
        <v>2000</v>
      </c>
    </row>
    <row r="238" spans="1:10" ht="25.5" outlineLevel="7" x14ac:dyDescent="0.25">
      <c r="A238" s="3" t="s">
        <v>27</v>
      </c>
      <c r="B238" s="4" t="s">
        <v>6</v>
      </c>
      <c r="C238" s="4" t="s">
        <v>38</v>
      </c>
      <c r="D238" s="4" t="s">
        <v>10</v>
      </c>
      <c r="E238" s="4" t="s">
        <v>203</v>
      </c>
      <c r="F238" s="4" t="s">
        <v>28</v>
      </c>
      <c r="G238" s="5">
        <v>1900</v>
      </c>
      <c r="H238" s="5">
        <v>2000</v>
      </c>
      <c r="I238" s="5">
        <v>2000</v>
      </c>
      <c r="J238" s="5">
        <v>2000</v>
      </c>
    </row>
    <row r="239" spans="1:10" ht="0.75" hidden="1" customHeight="1" outlineLevel="7" x14ac:dyDescent="0.25">
      <c r="A239" s="3" t="s">
        <v>477</v>
      </c>
      <c r="B239" s="4" t="s">
        <v>6</v>
      </c>
      <c r="C239" s="4" t="s">
        <v>38</v>
      </c>
      <c r="D239" s="4" t="s">
        <v>10</v>
      </c>
      <c r="E239" s="20" t="s">
        <v>476</v>
      </c>
      <c r="F239" s="4" t="s">
        <v>2</v>
      </c>
      <c r="G239" s="5">
        <v>0</v>
      </c>
      <c r="H239" s="5">
        <f>H240</f>
        <v>532</v>
      </c>
      <c r="I239" s="5">
        <f t="shared" ref="I239:J239" si="175">I240</f>
        <v>0</v>
      </c>
      <c r="J239" s="5">
        <f t="shared" si="175"/>
        <v>0</v>
      </c>
    </row>
    <row r="240" spans="1:10" ht="25.5" hidden="1" outlineLevel="7" x14ac:dyDescent="0.25">
      <c r="A240" s="3" t="s">
        <v>473</v>
      </c>
      <c r="B240" s="4" t="s">
        <v>6</v>
      </c>
      <c r="C240" s="4" t="s">
        <v>38</v>
      </c>
      <c r="D240" s="4" t="s">
        <v>10</v>
      </c>
      <c r="E240" s="20" t="s">
        <v>476</v>
      </c>
      <c r="F240" s="4" t="s">
        <v>26</v>
      </c>
      <c r="G240" s="5">
        <v>0</v>
      </c>
      <c r="H240" s="18">
        <f>H241</f>
        <v>532</v>
      </c>
      <c r="I240" s="18">
        <f t="shared" ref="I240:J240" si="176">I241</f>
        <v>0</v>
      </c>
      <c r="J240" s="18">
        <f t="shared" si="176"/>
        <v>0</v>
      </c>
    </row>
    <row r="241" spans="1:10" ht="25.5" hidden="1" outlineLevel="7" x14ac:dyDescent="0.25">
      <c r="A241" s="3" t="s">
        <v>474</v>
      </c>
      <c r="B241" s="4" t="s">
        <v>6</v>
      </c>
      <c r="C241" s="4" t="s">
        <v>38</v>
      </c>
      <c r="D241" s="4" t="s">
        <v>10</v>
      </c>
      <c r="E241" s="20" t="s">
        <v>476</v>
      </c>
      <c r="F241" s="4" t="s">
        <v>28</v>
      </c>
      <c r="G241" s="5">
        <v>0</v>
      </c>
      <c r="H241" s="5">
        <v>532</v>
      </c>
      <c r="I241" s="5">
        <v>0</v>
      </c>
      <c r="J241" s="5">
        <v>0</v>
      </c>
    </row>
    <row r="242" spans="1:10" ht="25.5" outlineLevel="5" collapsed="1" x14ac:dyDescent="0.25">
      <c r="A242" s="3" t="s">
        <v>204</v>
      </c>
      <c r="B242" s="4" t="s">
        <v>6</v>
      </c>
      <c r="C242" s="4" t="s">
        <v>38</v>
      </c>
      <c r="D242" s="4" t="s">
        <v>10</v>
      </c>
      <c r="E242" s="4" t="s">
        <v>205</v>
      </c>
      <c r="F242" s="4" t="s">
        <v>2</v>
      </c>
      <c r="G242" s="5">
        <v>3671.1350000000002</v>
      </c>
      <c r="H242" s="18">
        <f>H243</f>
        <v>110.13500000000001</v>
      </c>
      <c r="I242" s="18">
        <f t="shared" ref="I242:J242" si="177">I243</f>
        <v>110.13500000000001</v>
      </c>
      <c r="J242" s="18">
        <f t="shared" si="177"/>
        <v>0</v>
      </c>
    </row>
    <row r="243" spans="1:10" ht="24.75" customHeight="1" outlineLevel="6" x14ac:dyDescent="0.25">
      <c r="A243" s="3" t="s">
        <v>206</v>
      </c>
      <c r="B243" s="4" t="s">
        <v>6</v>
      </c>
      <c r="C243" s="4" t="s">
        <v>38</v>
      </c>
      <c r="D243" s="4" t="s">
        <v>10</v>
      </c>
      <c r="E243" s="4" t="s">
        <v>207</v>
      </c>
      <c r="F243" s="4" t="s">
        <v>2</v>
      </c>
      <c r="G243" s="5">
        <v>3671.1350000000002</v>
      </c>
      <c r="H243" s="18">
        <f>H244+H247</f>
        <v>110.13500000000001</v>
      </c>
      <c r="I243" s="18">
        <f t="shared" ref="I243:J243" si="178">I244+I247</f>
        <v>110.13500000000001</v>
      </c>
      <c r="J243" s="18">
        <f t="shared" si="178"/>
        <v>0</v>
      </c>
    </row>
    <row r="244" spans="1:10" ht="30" hidden="1" customHeight="1" outlineLevel="7" x14ac:dyDescent="0.25">
      <c r="A244" s="3" t="s">
        <v>208</v>
      </c>
      <c r="B244" s="4" t="s">
        <v>6</v>
      </c>
      <c r="C244" s="4" t="s">
        <v>38</v>
      </c>
      <c r="D244" s="4" t="s">
        <v>10</v>
      </c>
      <c r="E244" s="4" t="s">
        <v>209</v>
      </c>
      <c r="F244" s="4" t="s">
        <v>2</v>
      </c>
      <c r="G244" s="5">
        <v>3561</v>
      </c>
      <c r="H244" s="18">
        <f>H245</f>
        <v>0</v>
      </c>
      <c r="I244" s="18">
        <f t="shared" ref="I244:J244" si="179">I245</f>
        <v>0</v>
      </c>
      <c r="J244" s="18">
        <f t="shared" si="179"/>
        <v>0</v>
      </c>
    </row>
    <row r="245" spans="1:10" hidden="1" outlineLevel="7" x14ac:dyDescent="0.25">
      <c r="A245" s="3" t="s">
        <v>29</v>
      </c>
      <c r="B245" s="4" t="s">
        <v>6</v>
      </c>
      <c r="C245" s="4" t="s">
        <v>38</v>
      </c>
      <c r="D245" s="4" t="s">
        <v>10</v>
      </c>
      <c r="E245" s="4" t="s">
        <v>209</v>
      </c>
      <c r="F245" s="4" t="s">
        <v>30</v>
      </c>
      <c r="G245" s="5">
        <v>3561</v>
      </c>
      <c r="H245" s="18">
        <f>H246</f>
        <v>0</v>
      </c>
      <c r="I245" s="18">
        <f t="shared" ref="I245:J245" si="180">I246</f>
        <v>0</v>
      </c>
      <c r="J245" s="18">
        <f t="shared" si="180"/>
        <v>0</v>
      </c>
    </row>
    <row r="246" spans="1:10" ht="51" hidden="1" outlineLevel="7" x14ac:dyDescent="0.25">
      <c r="A246" s="3" t="s">
        <v>130</v>
      </c>
      <c r="B246" s="4" t="s">
        <v>6</v>
      </c>
      <c r="C246" s="4" t="s">
        <v>38</v>
      </c>
      <c r="D246" s="4" t="s">
        <v>10</v>
      </c>
      <c r="E246" s="4" t="s">
        <v>209</v>
      </c>
      <c r="F246" s="4" t="s">
        <v>131</v>
      </c>
      <c r="G246" s="5">
        <v>3561</v>
      </c>
      <c r="H246" s="5">
        <v>0</v>
      </c>
      <c r="I246" s="5">
        <v>0</v>
      </c>
      <c r="J246" s="5">
        <v>0</v>
      </c>
    </row>
    <row r="247" spans="1:10" ht="38.25" outlineLevel="7" x14ac:dyDescent="0.25">
      <c r="A247" s="3" t="s">
        <v>210</v>
      </c>
      <c r="B247" s="4" t="s">
        <v>6</v>
      </c>
      <c r="C247" s="4" t="s">
        <v>38</v>
      </c>
      <c r="D247" s="4" t="s">
        <v>10</v>
      </c>
      <c r="E247" s="4" t="s">
        <v>211</v>
      </c>
      <c r="F247" s="4" t="s">
        <v>2</v>
      </c>
      <c r="G247" s="5">
        <v>110.13500000000001</v>
      </c>
      <c r="H247" s="18">
        <f>H248</f>
        <v>110.13500000000001</v>
      </c>
      <c r="I247" s="18">
        <f t="shared" ref="I247:J247" si="181">I248</f>
        <v>110.13500000000001</v>
      </c>
      <c r="J247" s="18">
        <f t="shared" si="181"/>
        <v>0</v>
      </c>
    </row>
    <row r="248" spans="1:10" outlineLevel="7" x14ac:dyDescent="0.25">
      <c r="A248" s="3" t="s">
        <v>29</v>
      </c>
      <c r="B248" s="4" t="s">
        <v>6</v>
      </c>
      <c r="C248" s="4" t="s">
        <v>38</v>
      </c>
      <c r="D248" s="4" t="s">
        <v>10</v>
      </c>
      <c r="E248" s="4" t="s">
        <v>211</v>
      </c>
      <c r="F248" s="4" t="s">
        <v>30</v>
      </c>
      <c r="G248" s="5">
        <v>110.13500000000001</v>
      </c>
      <c r="H248" s="18">
        <f>H249</f>
        <v>110.13500000000001</v>
      </c>
      <c r="I248" s="18">
        <f t="shared" ref="I248:J248" si="182">I249</f>
        <v>110.13500000000001</v>
      </c>
      <c r="J248" s="18">
        <f t="shared" si="182"/>
        <v>0</v>
      </c>
    </row>
    <row r="249" spans="1:10" ht="51" outlineLevel="7" x14ac:dyDescent="0.25">
      <c r="A249" s="3" t="s">
        <v>130</v>
      </c>
      <c r="B249" s="4" t="s">
        <v>6</v>
      </c>
      <c r="C249" s="4" t="s">
        <v>38</v>
      </c>
      <c r="D249" s="4" t="s">
        <v>10</v>
      </c>
      <c r="E249" s="4" t="s">
        <v>211</v>
      </c>
      <c r="F249" s="4" t="s">
        <v>131</v>
      </c>
      <c r="G249" s="5">
        <v>110.13500000000001</v>
      </c>
      <c r="H249" s="5">
        <v>110.13500000000001</v>
      </c>
      <c r="I249" s="5">
        <v>110.13500000000001</v>
      </c>
      <c r="J249" s="5">
        <v>0</v>
      </c>
    </row>
    <row r="250" spans="1:10" outlineLevel="3" x14ac:dyDescent="0.25">
      <c r="A250" s="3" t="s">
        <v>212</v>
      </c>
      <c r="B250" s="4" t="s">
        <v>6</v>
      </c>
      <c r="C250" s="4" t="s">
        <v>38</v>
      </c>
      <c r="D250" s="4" t="s">
        <v>213</v>
      </c>
      <c r="E250" s="4" t="s">
        <v>4</v>
      </c>
      <c r="F250" s="4" t="s">
        <v>2</v>
      </c>
      <c r="G250" s="5">
        <v>1088.9697799999999</v>
      </c>
      <c r="H250" s="18">
        <f>H251+H257</f>
        <v>1390.8</v>
      </c>
      <c r="I250" s="18">
        <f t="shared" ref="I250:J250" si="183">I251+I257</f>
        <v>890.8</v>
      </c>
      <c r="J250" s="18">
        <f t="shared" si="183"/>
        <v>890.8</v>
      </c>
    </row>
    <row r="251" spans="1:10" ht="38.25" outlineLevel="4" x14ac:dyDescent="0.25">
      <c r="A251" s="3" t="s">
        <v>521</v>
      </c>
      <c r="B251" s="4" t="s">
        <v>6</v>
      </c>
      <c r="C251" s="4" t="s">
        <v>38</v>
      </c>
      <c r="D251" s="4" t="s">
        <v>213</v>
      </c>
      <c r="E251" s="4" t="s">
        <v>188</v>
      </c>
      <c r="F251" s="4" t="s">
        <v>2</v>
      </c>
      <c r="G251" s="5">
        <v>190</v>
      </c>
      <c r="H251" s="18">
        <f>H252</f>
        <v>590</v>
      </c>
      <c r="I251" s="18">
        <f t="shared" ref="I251:J251" si="184">I252</f>
        <v>90</v>
      </c>
      <c r="J251" s="18">
        <f t="shared" si="184"/>
        <v>90</v>
      </c>
    </row>
    <row r="252" spans="1:10" ht="27.75" customHeight="1" outlineLevel="5" x14ac:dyDescent="0.25">
      <c r="A252" s="3" t="s">
        <v>198</v>
      </c>
      <c r="B252" s="4" t="s">
        <v>6</v>
      </c>
      <c r="C252" s="4" t="s">
        <v>38</v>
      </c>
      <c r="D252" s="4" t="s">
        <v>213</v>
      </c>
      <c r="E252" s="4" t="s">
        <v>199</v>
      </c>
      <c r="F252" s="4" t="s">
        <v>2</v>
      </c>
      <c r="G252" s="5">
        <v>190</v>
      </c>
      <c r="H252" s="18">
        <f>H253</f>
        <v>590</v>
      </c>
      <c r="I252" s="18">
        <f t="shared" ref="I252:J252" si="185">I253</f>
        <v>90</v>
      </c>
      <c r="J252" s="18">
        <f t="shared" si="185"/>
        <v>90</v>
      </c>
    </row>
    <row r="253" spans="1:10" ht="38.25" outlineLevel="6" x14ac:dyDescent="0.25">
      <c r="A253" s="3" t="s">
        <v>214</v>
      </c>
      <c r="B253" s="4" t="s">
        <v>6</v>
      </c>
      <c r="C253" s="4" t="s">
        <v>38</v>
      </c>
      <c r="D253" s="4" t="s">
        <v>213</v>
      </c>
      <c r="E253" s="4" t="s">
        <v>215</v>
      </c>
      <c r="F253" s="4" t="s">
        <v>2</v>
      </c>
      <c r="G253" s="5">
        <v>190</v>
      </c>
      <c r="H253" s="18">
        <f>H254</f>
        <v>590</v>
      </c>
      <c r="I253" s="18">
        <f t="shared" ref="I253:J253" si="186">I254</f>
        <v>90</v>
      </c>
      <c r="J253" s="18">
        <f t="shared" si="186"/>
        <v>90</v>
      </c>
    </row>
    <row r="254" spans="1:10" ht="25.5" outlineLevel="7" x14ac:dyDescent="0.25">
      <c r="A254" s="3" t="s">
        <v>216</v>
      </c>
      <c r="B254" s="4" t="s">
        <v>6</v>
      </c>
      <c r="C254" s="4" t="s">
        <v>38</v>
      </c>
      <c r="D254" s="4" t="s">
        <v>213</v>
      </c>
      <c r="E254" s="4" t="s">
        <v>217</v>
      </c>
      <c r="F254" s="4" t="s">
        <v>2</v>
      </c>
      <c r="G254" s="5">
        <v>190</v>
      </c>
      <c r="H254" s="18">
        <f>H255</f>
        <v>590</v>
      </c>
      <c r="I254" s="18">
        <f t="shared" ref="I254:J254" si="187">I255</f>
        <v>90</v>
      </c>
      <c r="J254" s="18">
        <f t="shared" si="187"/>
        <v>90</v>
      </c>
    </row>
    <row r="255" spans="1:10" ht="25.5" outlineLevel="7" x14ac:dyDescent="0.25">
      <c r="A255" s="3" t="s">
        <v>25</v>
      </c>
      <c r="B255" s="4" t="s">
        <v>6</v>
      </c>
      <c r="C255" s="4" t="s">
        <v>38</v>
      </c>
      <c r="D255" s="4" t="s">
        <v>213</v>
      </c>
      <c r="E255" s="4" t="s">
        <v>217</v>
      </c>
      <c r="F255" s="4" t="s">
        <v>26</v>
      </c>
      <c r="G255" s="5">
        <v>190</v>
      </c>
      <c r="H255" s="18">
        <f>H256</f>
        <v>590</v>
      </c>
      <c r="I255" s="18">
        <f t="shared" ref="I255:J255" si="188">I256</f>
        <v>90</v>
      </c>
      <c r="J255" s="18">
        <f t="shared" si="188"/>
        <v>90</v>
      </c>
    </row>
    <row r="256" spans="1:10" ht="25.5" outlineLevel="7" x14ac:dyDescent="0.25">
      <c r="A256" s="3" t="s">
        <v>27</v>
      </c>
      <c r="B256" s="4" t="s">
        <v>6</v>
      </c>
      <c r="C256" s="4" t="s">
        <v>38</v>
      </c>
      <c r="D256" s="4" t="s">
        <v>213</v>
      </c>
      <c r="E256" s="4" t="s">
        <v>217</v>
      </c>
      <c r="F256" s="4" t="s">
        <v>28</v>
      </c>
      <c r="G256" s="5">
        <v>190</v>
      </c>
      <c r="H256" s="5">
        <v>590</v>
      </c>
      <c r="I256" s="5">
        <v>90</v>
      </c>
      <c r="J256" s="5">
        <v>90</v>
      </c>
    </row>
    <row r="257" spans="1:10" ht="25.5" outlineLevel="4" x14ac:dyDescent="0.25">
      <c r="A257" s="3" t="s">
        <v>11</v>
      </c>
      <c r="B257" s="4" t="s">
        <v>6</v>
      </c>
      <c r="C257" s="4" t="s">
        <v>38</v>
      </c>
      <c r="D257" s="4" t="s">
        <v>213</v>
      </c>
      <c r="E257" s="4" t="s">
        <v>12</v>
      </c>
      <c r="F257" s="4" t="s">
        <v>2</v>
      </c>
      <c r="G257" s="5">
        <v>898.96978000000001</v>
      </c>
      <c r="H257" s="18">
        <f>H258</f>
        <v>800.8</v>
      </c>
      <c r="I257" s="18">
        <f t="shared" ref="I257:J257" si="189">I258</f>
        <v>800.8</v>
      </c>
      <c r="J257" s="18">
        <f t="shared" si="189"/>
        <v>800.8</v>
      </c>
    </row>
    <row r="258" spans="1:10" ht="25.5" outlineLevel="6" x14ac:dyDescent="0.25">
      <c r="A258" s="3" t="s">
        <v>13</v>
      </c>
      <c r="B258" s="4" t="s">
        <v>6</v>
      </c>
      <c r="C258" s="4" t="s">
        <v>38</v>
      </c>
      <c r="D258" s="4" t="s">
        <v>213</v>
      </c>
      <c r="E258" s="4" t="s">
        <v>14</v>
      </c>
      <c r="F258" s="4" t="s">
        <v>2</v>
      </c>
      <c r="G258" s="5">
        <v>898.96978000000001</v>
      </c>
      <c r="H258" s="18">
        <f>H259+H264</f>
        <v>800.8</v>
      </c>
      <c r="I258" s="18">
        <f t="shared" ref="I258:J258" si="190">I259+I264</f>
        <v>800.8</v>
      </c>
      <c r="J258" s="18">
        <f t="shared" si="190"/>
        <v>800.8</v>
      </c>
    </row>
    <row r="259" spans="1:10" outlineLevel="7" x14ac:dyDescent="0.25">
      <c r="A259" s="3" t="s">
        <v>218</v>
      </c>
      <c r="B259" s="4" t="s">
        <v>6</v>
      </c>
      <c r="C259" s="4" t="s">
        <v>38</v>
      </c>
      <c r="D259" s="4" t="s">
        <v>213</v>
      </c>
      <c r="E259" s="4" t="s">
        <v>219</v>
      </c>
      <c r="F259" s="4" t="s">
        <v>2</v>
      </c>
      <c r="G259" s="5">
        <v>813.31523000000004</v>
      </c>
      <c r="H259" s="18">
        <f>H260+H262</f>
        <v>750.8</v>
      </c>
      <c r="I259" s="18">
        <f t="shared" ref="I259:J259" si="191">I260+I262</f>
        <v>750.8</v>
      </c>
      <c r="J259" s="18">
        <f t="shared" si="191"/>
        <v>750.8</v>
      </c>
    </row>
    <row r="260" spans="1:10" ht="51" outlineLevel="7" x14ac:dyDescent="0.25">
      <c r="A260" s="3" t="s">
        <v>17</v>
      </c>
      <c r="B260" s="4" t="s">
        <v>6</v>
      </c>
      <c r="C260" s="4" t="s">
        <v>38</v>
      </c>
      <c r="D260" s="4" t="s">
        <v>213</v>
      </c>
      <c r="E260" s="4" t="s">
        <v>219</v>
      </c>
      <c r="F260" s="4" t="s">
        <v>18</v>
      </c>
      <c r="G260" s="5">
        <v>313.31522999999999</v>
      </c>
      <c r="H260" s="18">
        <f>H261</f>
        <v>350.8</v>
      </c>
      <c r="I260" s="18">
        <f t="shared" ref="I260:J260" si="192">I261</f>
        <v>350.8</v>
      </c>
      <c r="J260" s="18">
        <f t="shared" si="192"/>
        <v>350.8</v>
      </c>
    </row>
    <row r="261" spans="1:10" ht="15" customHeight="1" outlineLevel="7" x14ac:dyDescent="0.25">
      <c r="A261" s="3" t="s">
        <v>111</v>
      </c>
      <c r="B261" s="4" t="s">
        <v>6</v>
      </c>
      <c r="C261" s="4" t="s">
        <v>38</v>
      </c>
      <c r="D261" s="4" t="s">
        <v>213</v>
      </c>
      <c r="E261" s="4" t="s">
        <v>219</v>
      </c>
      <c r="F261" s="4" t="s">
        <v>112</v>
      </c>
      <c r="G261" s="5">
        <v>313.31522999999999</v>
      </c>
      <c r="H261" s="5">
        <v>350.8</v>
      </c>
      <c r="I261" s="5">
        <v>350.8</v>
      </c>
      <c r="J261" s="5">
        <v>350.8</v>
      </c>
    </row>
    <row r="262" spans="1:10" ht="25.5" outlineLevel="7" x14ac:dyDescent="0.25">
      <c r="A262" s="3" t="s">
        <v>25</v>
      </c>
      <c r="B262" s="4" t="s">
        <v>6</v>
      </c>
      <c r="C262" s="4" t="s">
        <v>38</v>
      </c>
      <c r="D262" s="4" t="s">
        <v>213</v>
      </c>
      <c r="E262" s="4" t="s">
        <v>219</v>
      </c>
      <c r="F262" s="4" t="s">
        <v>26</v>
      </c>
      <c r="G262" s="5">
        <v>500</v>
      </c>
      <c r="H262" s="18">
        <f>H263</f>
        <v>400</v>
      </c>
      <c r="I262" s="18">
        <f t="shared" ref="I262:J262" si="193">I263</f>
        <v>400</v>
      </c>
      <c r="J262" s="18">
        <f t="shared" si="193"/>
        <v>400</v>
      </c>
    </row>
    <row r="263" spans="1:10" ht="25.5" outlineLevel="7" x14ac:dyDescent="0.25">
      <c r="A263" s="3" t="s">
        <v>27</v>
      </c>
      <c r="B263" s="4" t="s">
        <v>6</v>
      </c>
      <c r="C263" s="4" t="s">
        <v>38</v>
      </c>
      <c r="D263" s="4" t="s">
        <v>213</v>
      </c>
      <c r="E263" s="4" t="s">
        <v>219</v>
      </c>
      <c r="F263" s="4" t="s">
        <v>28</v>
      </c>
      <c r="G263" s="5">
        <v>500</v>
      </c>
      <c r="H263" s="5">
        <v>400</v>
      </c>
      <c r="I263" s="5">
        <v>400</v>
      </c>
      <c r="J263" s="5">
        <v>400</v>
      </c>
    </row>
    <row r="264" spans="1:10" ht="38.25" outlineLevel="7" x14ac:dyDescent="0.25">
      <c r="A264" s="3" t="s">
        <v>220</v>
      </c>
      <c r="B264" s="4" t="s">
        <v>6</v>
      </c>
      <c r="C264" s="4" t="s">
        <v>38</v>
      </c>
      <c r="D264" s="4" t="s">
        <v>213</v>
      </c>
      <c r="E264" s="4" t="s">
        <v>221</v>
      </c>
      <c r="F264" s="4" t="s">
        <v>2</v>
      </c>
      <c r="G264" s="5">
        <v>85.65455</v>
      </c>
      <c r="H264" s="18">
        <f>H265</f>
        <v>50</v>
      </c>
      <c r="I264" s="18">
        <f t="shared" ref="I264:J264" si="194">I265</f>
        <v>50</v>
      </c>
      <c r="J264" s="18">
        <f t="shared" si="194"/>
        <v>50</v>
      </c>
    </row>
    <row r="265" spans="1:10" ht="25.5" outlineLevel="7" x14ac:dyDescent="0.25">
      <c r="A265" s="3" t="s">
        <v>25</v>
      </c>
      <c r="B265" s="4" t="s">
        <v>6</v>
      </c>
      <c r="C265" s="4" t="s">
        <v>38</v>
      </c>
      <c r="D265" s="4" t="s">
        <v>213</v>
      </c>
      <c r="E265" s="4" t="s">
        <v>221</v>
      </c>
      <c r="F265" s="4" t="s">
        <v>26</v>
      </c>
      <c r="G265" s="5">
        <v>85.65455</v>
      </c>
      <c r="H265" s="18">
        <f>H266</f>
        <v>50</v>
      </c>
      <c r="I265" s="18">
        <f t="shared" ref="I265:J265" si="195">I266</f>
        <v>50</v>
      </c>
      <c r="J265" s="18">
        <f t="shared" si="195"/>
        <v>50</v>
      </c>
    </row>
    <row r="266" spans="1:10" ht="25.5" outlineLevel="7" x14ac:dyDescent="0.25">
      <c r="A266" s="3" t="s">
        <v>27</v>
      </c>
      <c r="B266" s="4" t="s">
        <v>6</v>
      </c>
      <c r="C266" s="4" t="s">
        <v>38</v>
      </c>
      <c r="D266" s="4" t="s">
        <v>213</v>
      </c>
      <c r="E266" s="4" t="s">
        <v>221</v>
      </c>
      <c r="F266" s="4" t="s">
        <v>28</v>
      </c>
      <c r="G266" s="5">
        <v>85.65455</v>
      </c>
      <c r="H266" s="5">
        <v>50</v>
      </c>
      <c r="I266" s="5">
        <v>50</v>
      </c>
      <c r="J266" s="5">
        <v>50</v>
      </c>
    </row>
    <row r="267" spans="1:10" ht="25.5" outlineLevel="3" x14ac:dyDescent="0.25">
      <c r="A267" s="3" t="s">
        <v>222</v>
      </c>
      <c r="B267" s="4" t="s">
        <v>6</v>
      </c>
      <c r="C267" s="4" t="s">
        <v>38</v>
      </c>
      <c r="D267" s="4" t="s">
        <v>38</v>
      </c>
      <c r="E267" s="4" t="s">
        <v>4</v>
      </c>
      <c r="F267" s="4" t="s">
        <v>2</v>
      </c>
      <c r="G267" s="5">
        <v>0.23673</v>
      </c>
      <c r="H267" s="18">
        <f>H268</f>
        <v>1.7778499999999999</v>
      </c>
      <c r="I267" s="18">
        <f t="shared" ref="I267:J267" si="196">I268</f>
        <v>1.7778499999999999</v>
      </c>
      <c r="J267" s="18">
        <f t="shared" si="196"/>
        <v>1.7778499999999999</v>
      </c>
    </row>
    <row r="268" spans="1:10" ht="25.5" outlineLevel="4" x14ac:dyDescent="0.25">
      <c r="A268" s="3" t="s">
        <v>11</v>
      </c>
      <c r="B268" s="4" t="s">
        <v>6</v>
      </c>
      <c r="C268" s="4" t="s">
        <v>38</v>
      </c>
      <c r="D268" s="4" t="s">
        <v>38</v>
      </c>
      <c r="E268" s="4" t="s">
        <v>12</v>
      </c>
      <c r="F268" s="4" t="s">
        <v>2</v>
      </c>
      <c r="G268" s="5">
        <v>0.23673</v>
      </c>
      <c r="H268" s="18">
        <f>H269</f>
        <v>1.7778499999999999</v>
      </c>
      <c r="I268" s="18">
        <f t="shared" ref="I268:J268" si="197">I269</f>
        <v>1.7778499999999999</v>
      </c>
      <c r="J268" s="18">
        <f t="shared" si="197"/>
        <v>1.7778499999999999</v>
      </c>
    </row>
    <row r="269" spans="1:10" ht="25.5" outlineLevel="6" x14ac:dyDescent="0.25">
      <c r="A269" s="3" t="s">
        <v>13</v>
      </c>
      <c r="B269" s="4" t="s">
        <v>6</v>
      </c>
      <c r="C269" s="4" t="s">
        <v>38</v>
      </c>
      <c r="D269" s="4" t="s">
        <v>38</v>
      </c>
      <c r="E269" s="4" t="s">
        <v>14</v>
      </c>
      <c r="F269" s="4" t="s">
        <v>2</v>
      </c>
      <c r="G269" s="5">
        <v>0.23673</v>
      </c>
      <c r="H269" s="18">
        <f>H270</f>
        <v>1.7778499999999999</v>
      </c>
      <c r="I269" s="18">
        <f t="shared" ref="I269:J269" si="198">I270</f>
        <v>1.7778499999999999</v>
      </c>
      <c r="J269" s="18">
        <f t="shared" si="198"/>
        <v>1.7778499999999999</v>
      </c>
    </row>
    <row r="270" spans="1:10" ht="51" outlineLevel="7" x14ac:dyDescent="0.25">
      <c r="A270" s="3" t="s">
        <v>223</v>
      </c>
      <c r="B270" s="4" t="s">
        <v>6</v>
      </c>
      <c r="C270" s="4" t="s">
        <v>38</v>
      </c>
      <c r="D270" s="4" t="s">
        <v>38</v>
      </c>
      <c r="E270" s="4" t="s">
        <v>224</v>
      </c>
      <c r="F270" s="4" t="s">
        <v>2</v>
      </c>
      <c r="G270" s="5">
        <v>0.23673</v>
      </c>
      <c r="H270" s="18">
        <f>H271</f>
        <v>1.7778499999999999</v>
      </c>
      <c r="I270" s="18">
        <f t="shared" ref="I270:J270" si="199">I271</f>
        <v>1.7778499999999999</v>
      </c>
      <c r="J270" s="18">
        <f t="shared" si="199"/>
        <v>1.7778499999999999</v>
      </c>
    </row>
    <row r="271" spans="1:10" ht="25.5" outlineLevel="7" x14ac:dyDescent="0.25">
      <c r="A271" s="3" t="s">
        <v>25</v>
      </c>
      <c r="B271" s="4" t="s">
        <v>6</v>
      </c>
      <c r="C271" s="4" t="s">
        <v>38</v>
      </c>
      <c r="D271" s="4" t="s">
        <v>38</v>
      </c>
      <c r="E271" s="4" t="s">
        <v>224</v>
      </c>
      <c r="F271" s="4" t="s">
        <v>26</v>
      </c>
      <c r="G271" s="5">
        <v>0.23673</v>
      </c>
      <c r="H271" s="18">
        <f>H272</f>
        <v>1.7778499999999999</v>
      </c>
      <c r="I271" s="18">
        <f t="shared" ref="I271:J271" si="200">I272</f>
        <v>1.7778499999999999</v>
      </c>
      <c r="J271" s="18">
        <f t="shared" si="200"/>
        <v>1.7778499999999999</v>
      </c>
    </row>
    <row r="272" spans="1:10" ht="25.5" outlineLevel="7" x14ac:dyDescent="0.25">
      <c r="A272" s="3" t="s">
        <v>27</v>
      </c>
      <c r="B272" s="4" t="s">
        <v>6</v>
      </c>
      <c r="C272" s="4" t="s">
        <v>38</v>
      </c>
      <c r="D272" s="4" t="s">
        <v>38</v>
      </c>
      <c r="E272" s="4" t="s">
        <v>224</v>
      </c>
      <c r="F272" s="4" t="s">
        <v>28</v>
      </c>
      <c r="G272" s="5">
        <v>0.23673</v>
      </c>
      <c r="H272" s="5">
        <v>1.7778499999999999</v>
      </c>
      <c r="I272" s="5">
        <v>1.7778499999999999</v>
      </c>
      <c r="J272" s="5">
        <v>1.7778499999999999</v>
      </c>
    </row>
    <row r="273" spans="1:10" outlineLevel="2" x14ac:dyDescent="0.25">
      <c r="A273" s="3" t="s">
        <v>225</v>
      </c>
      <c r="B273" s="4" t="s">
        <v>6</v>
      </c>
      <c r="C273" s="4" t="s">
        <v>48</v>
      </c>
      <c r="D273" s="4" t="s">
        <v>3</v>
      </c>
      <c r="E273" s="4" t="s">
        <v>4</v>
      </c>
      <c r="F273" s="4" t="s">
        <v>2</v>
      </c>
      <c r="G273" s="5">
        <v>21790.23</v>
      </c>
      <c r="H273" s="5">
        <f>H274+H280</f>
        <v>26147.583999999999</v>
      </c>
      <c r="I273" s="5">
        <f t="shared" ref="I273:J273" si="201">I274+I280</f>
        <v>25789.411</v>
      </c>
      <c r="J273" s="5">
        <f t="shared" si="201"/>
        <v>25789.411</v>
      </c>
    </row>
    <row r="274" spans="1:10" outlineLevel="3" x14ac:dyDescent="0.25">
      <c r="A274" s="3" t="s">
        <v>226</v>
      </c>
      <c r="B274" s="4" t="s">
        <v>6</v>
      </c>
      <c r="C274" s="4" t="s">
        <v>48</v>
      </c>
      <c r="D274" s="4" t="s">
        <v>213</v>
      </c>
      <c r="E274" s="4" t="s">
        <v>4</v>
      </c>
      <c r="F274" s="4" t="s">
        <v>2</v>
      </c>
      <c r="G274" s="5">
        <v>21740.23</v>
      </c>
      <c r="H274" s="18">
        <f>H275</f>
        <v>26097.583999999999</v>
      </c>
      <c r="I274" s="18">
        <f t="shared" ref="I274:J274" si="202">I275</f>
        <v>25739.411</v>
      </c>
      <c r="J274" s="18">
        <f t="shared" si="202"/>
        <v>25739.411</v>
      </c>
    </row>
    <row r="275" spans="1:10" ht="25.5" outlineLevel="5" x14ac:dyDescent="0.25">
      <c r="A275" s="3" t="s">
        <v>523</v>
      </c>
      <c r="B275" s="4" t="s">
        <v>6</v>
      </c>
      <c r="C275" s="4" t="s">
        <v>48</v>
      </c>
      <c r="D275" s="4" t="s">
        <v>213</v>
      </c>
      <c r="E275" s="4" t="s">
        <v>227</v>
      </c>
      <c r="F275" s="4" t="s">
        <v>2</v>
      </c>
      <c r="G275" s="5">
        <v>21740.23</v>
      </c>
      <c r="H275" s="18">
        <f>H276</f>
        <v>26097.583999999999</v>
      </c>
      <c r="I275" s="18">
        <f t="shared" ref="I275:J275" si="203">I276</f>
        <v>25739.411</v>
      </c>
      <c r="J275" s="18">
        <f t="shared" si="203"/>
        <v>25739.411</v>
      </c>
    </row>
    <row r="276" spans="1:10" ht="25.5" outlineLevel="6" x14ac:dyDescent="0.25">
      <c r="A276" s="3" t="s">
        <v>228</v>
      </c>
      <c r="B276" s="4" t="s">
        <v>6</v>
      </c>
      <c r="C276" s="4" t="s">
        <v>48</v>
      </c>
      <c r="D276" s="4" t="s">
        <v>213</v>
      </c>
      <c r="E276" s="4" t="s">
        <v>229</v>
      </c>
      <c r="F276" s="4" t="s">
        <v>2</v>
      </c>
      <c r="G276" s="5">
        <v>21740.23</v>
      </c>
      <c r="H276" s="18">
        <f>H277</f>
        <v>26097.583999999999</v>
      </c>
      <c r="I276" s="18">
        <f t="shared" ref="I276:J276" si="204">I277</f>
        <v>25739.411</v>
      </c>
      <c r="J276" s="18">
        <f t="shared" si="204"/>
        <v>25739.411</v>
      </c>
    </row>
    <row r="277" spans="1:10" ht="38.25" outlineLevel="7" x14ac:dyDescent="0.25">
      <c r="A277" s="3" t="s">
        <v>109</v>
      </c>
      <c r="B277" s="4" t="s">
        <v>6</v>
      </c>
      <c r="C277" s="4" t="s">
        <v>48</v>
      </c>
      <c r="D277" s="4" t="s">
        <v>213</v>
      </c>
      <c r="E277" s="4" t="s">
        <v>230</v>
      </c>
      <c r="F277" s="4" t="s">
        <v>2</v>
      </c>
      <c r="G277" s="5">
        <v>21740.23</v>
      </c>
      <c r="H277" s="18">
        <f>H278</f>
        <v>26097.583999999999</v>
      </c>
      <c r="I277" s="18">
        <f t="shared" ref="I277:J277" si="205">I278</f>
        <v>25739.411</v>
      </c>
      <c r="J277" s="18">
        <f t="shared" si="205"/>
        <v>25739.411</v>
      </c>
    </row>
    <row r="278" spans="1:10" ht="25.5" outlineLevel="7" x14ac:dyDescent="0.25">
      <c r="A278" s="3" t="s">
        <v>103</v>
      </c>
      <c r="B278" s="4" t="s">
        <v>6</v>
      </c>
      <c r="C278" s="4" t="s">
        <v>48</v>
      </c>
      <c r="D278" s="4" t="s">
        <v>213</v>
      </c>
      <c r="E278" s="4" t="s">
        <v>230</v>
      </c>
      <c r="F278" s="4" t="s">
        <v>104</v>
      </c>
      <c r="G278" s="5">
        <v>21740.23</v>
      </c>
      <c r="H278" s="18">
        <f>H279</f>
        <v>26097.583999999999</v>
      </c>
      <c r="I278" s="18">
        <f t="shared" ref="I278:J278" si="206">I279</f>
        <v>25739.411</v>
      </c>
      <c r="J278" s="18">
        <f t="shared" si="206"/>
        <v>25739.411</v>
      </c>
    </row>
    <row r="279" spans="1:10" outlineLevel="7" x14ac:dyDescent="0.25">
      <c r="A279" s="3" t="s">
        <v>105</v>
      </c>
      <c r="B279" s="4" t="s">
        <v>6</v>
      </c>
      <c r="C279" s="4" t="s">
        <v>48</v>
      </c>
      <c r="D279" s="4" t="s">
        <v>213</v>
      </c>
      <c r="E279" s="4" t="s">
        <v>230</v>
      </c>
      <c r="F279" s="4" t="s">
        <v>106</v>
      </c>
      <c r="G279" s="5">
        <v>21740.23</v>
      </c>
      <c r="H279" s="5">
        <v>26097.583999999999</v>
      </c>
      <c r="I279" s="5">
        <v>25739.411</v>
      </c>
      <c r="J279" s="5">
        <v>25739.411</v>
      </c>
    </row>
    <row r="280" spans="1:10" outlineLevel="3" x14ac:dyDescent="0.25">
      <c r="A280" s="3" t="s">
        <v>231</v>
      </c>
      <c r="B280" s="4" t="s">
        <v>6</v>
      </c>
      <c r="C280" s="4" t="s">
        <v>48</v>
      </c>
      <c r="D280" s="4" t="s">
        <v>48</v>
      </c>
      <c r="E280" s="4" t="s">
        <v>4</v>
      </c>
      <c r="F280" s="4" t="s">
        <v>2</v>
      </c>
      <c r="G280" s="5">
        <v>50</v>
      </c>
      <c r="H280" s="18">
        <f>H281</f>
        <v>50</v>
      </c>
      <c r="I280" s="18">
        <f t="shared" ref="I280:J280" si="207">I281</f>
        <v>50</v>
      </c>
      <c r="J280" s="18">
        <f t="shared" si="207"/>
        <v>50</v>
      </c>
    </row>
    <row r="281" spans="1:10" ht="25.5" outlineLevel="5" x14ac:dyDescent="0.25">
      <c r="A281" s="3" t="s">
        <v>524</v>
      </c>
      <c r="B281" s="4" t="s">
        <v>6</v>
      </c>
      <c r="C281" s="4" t="s">
        <v>48</v>
      </c>
      <c r="D281" s="4" t="s">
        <v>48</v>
      </c>
      <c r="E281" s="4" t="s">
        <v>232</v>
      </c>
      <c r="F281" s="4" t="s">
        <v>2</v>
      </c>
      <c r="G281" s="5">
        <v>50</v>
      </c>
      <c r="H281" s="18">
        <f>H282</f>
        <v>50</v>
      </c>
      <c r="I281" s="18">
        <f t="shared" ref="I281:J281" si="208">I282</f>
        <v>50</v>
      </c>
      <c r="J281" s="18">
        <f t="shared" si="208"/>
        <v>50</v>
      </c>
    </row>
    <row r="282" spans="1:10" ht="25.5" outlineLevel="6" x14ac:dyDescent="0.25">
      <c r="A282" s="3" t="s">
        <v>233</v>
      </c>
      <c r="B282" s="4" t="s">
        <v>6</v>
      </c>
      <c r="C282" s="4" t="s">
        <v>48</v>
      </c>
      <c r="D282" s="4" t="s">
        <v>48</v>
      </c>
      <c r="E282" s="4" t="s">
        <v>234</v>
      </c>
      <c r="F282" s="4" t="s">
        <v>2</v>
      </c>
      <c r="G282" s="5">
        <v>50</v>
      </c>
      <c r="H282" s="18">
        <f>H283</f>
        <v>50</v>
      </c>
      <c r="I282" s="18">
        <f t="shared" ref="I282:J282" si="209">I283</f>
        <v>50</v>
      </c>
      <c r="J282" s="18">
        <f t="shared" si="209"/>
        <v>50</v>
      </c>
    </row>
    <row r="283" spans="1:10" outlineLevel="7" x14ac:dyDescent="0.25">
      <c r="A283" s="3" t="s">
        <v>235</v>
      </c>
      <c r="B283" s="4" t="s">
        <v>6</v>
      </c>
      <c r="C283" s="4" t="s">
        <v>48</v>
      </c>
      <c r="D283" s="4" t="s">
        <v>48</v>
      </c>
      <c r="E283" s="4" t="s">
        <v>236</v>
      </c>
      <c r="F283" s="4" t="s">
        <v>2</v>
      </c>
      <c r="G283" s="5">
        <v>50</v>
      </c>
      <c r="H283" s="18">
        <f>H284</f>
        <v>50</v>
      </c>
      <c r="I283" s="18">
        <f t="shared" ref="I283:J283" si="210">I284</f>
        <v>50</v>
      </c>
      <c r="J283" s="18">
        <f t="shared" si="210"/>
        <v>50</v>
      </c>
    </row>
    <row r="284" spans="1:10" ht="25.5" outlineLevel="7" x14ac:dyDescent="0.25">
      <c r="A284" s="3" t="s">
        <v>25</v>
      </c>
      <c r="B284" s="4" t="s">
        <v>6</v>
      </c>
      <c r="C284" s="4" t="s">
        <v>48</v>
      </c>
      <c r="D284" s="4" t="s">
        <v>48</v>
      </c>
      <c r="E284" s="4" t="s">
        <v>236</v>
      </c>
      <c r="F284" s="4" t="s">
        <v>26</v>
      </c>
      <c r="G284" s="5">
        <v>50</v>
      </c>
      <c r="H284" s="18">
        <f>H285</f>
        <v>50</v>
      </c>
      <c r="I284" s="18">
        <f t="shared" ref="I284:J284" si="211">I285</f>
        <v>50</v>
      </c>
      <c r="J284" s="18">
        <f t="shared" si="211"/>
        <v>50</v>
      </c>
    </row>
    <row r="285" spans="1:10" ht="25.5" outlineLevel="7" x14ac:dyDescent="0.25">
      <c r="A285" s="3" t="s">
        <v>27</v>
      </c>
      <c r="B285" s="4" t="s">
        <v>6</v>
      </c>
      <c r="C285" s="4" t="s">
        <v>48</v>
      </c>
      <c r="D285" s="4" t="s">
        <v>48</v>
      </c>
      <c r="E285" s="4" t="s">
        <v>236</v>
      </c>
      <c r="F285" s="4" t="s">
        <v>28</v>
      </c>
      <c r="G285" s="5">
        <v>50</v>
      </c>
      <c r="H285" s="5">
        <v>50</v>
      </c>
      <c r="I285" s="5">
        <v>50</v>
      </c>
      <c r="J285" s="5">
        <v>50</v>
      </c>
    </row>
    <row r="286" spans="1:10" outlineLevel="2" x14ac:dyDescent="0.25">
      <c r="A286" s="3" t="s">
        <v>237</v>
      </c>
      <c r="B286" s="4" t="s">
        <v>6</v>
      </c>
      <c r="C286" s="4" t="s">
        <v>122</v>
      </c>
      <c r="D286" s="4" t="s">
        <v>3</v>
      </c>
      <c r="E286" s="4" t="s">
        <v>4</v>
      </c>
      <c r="F286" s="4" t="s">
        <v>2</v>
      </c>
      <c r="G286" s="5">
        <v>30893.084180000002</v>
      </c>
      <c r="H286" s="5">
        <f>H287</f>
        <v>46059.800180000013</v>
      </c>
      <c r="I286" s="5">
        <f t="shared" ref="I286:J286" si="212">I287</f>
        <v>23281.506999999998</v>
      </c>
      <c r="J286" s="5">
        <f t="shared" si="212"/>
        <v>23281.506999999998</v>
      </c>
    </row>
    <row r="287" spans="1:10" outlineLevel="3" x14ac:dyDescent="0.25">
      <c r="A287" s="3" t="s">
        <v>238</v>
      </c>
      <c r="B287" s="4" t="s">
        <v>6</v>
      </c>
      <c r="C287" s="4" t="s">
        <v>122</v>
      </c>
      <c r="D287" s="4" t="s">
        <v>8</v>
      </c>
      <c r="E287" s="4" t="s">
        <v>4</v>
      </c>
      <c r="F287" s="4" t="s">
        <v>2</v>
      </c>
      <c r="G287" s="5">
        <v>30893.084180000002</v>
      </c>
      <c r="H287" s="18">
        <f>H288+H330+H335+H340</f>
        <v>46059.800180000013</v>
      </c>
      <c r="I287" s="18">
        <f t="shared" ref="I287:J287" si="213">I288+I330+I335+I340</f>
        <v>23281.506999999998</v>
      </c>
      <c r="J287" s="18">
        <f t="shared" si="213"/>
        <v>23281.506999999998</v>
      </c>
    </row>
    <row r="288" spans="1:10" ht="25.5" outlineLevel="5" x14ac:dyDescent="0.25">
      <c r="A288" s="3" t="s">
        <v>523</v>
      </c>
      <c r="B288" s="4" t="s">
        <v>6</v>
      </c>
      <c r="C288" s="4" t="s">
        <v>122</v>
      </c>
      <c r="D288" s="4" t="s">
        <v>8</v>
      </c>
      <c r="E288" s="4" t="s">
        <v>227</v>
      </c>
      <c r="F288" s="4" t="s">
        <v>2</v>
      </c>
      <c r="G288" s="5">
        <v>30738.617180000001</v>
      </c>
      <c r="H288" s="18">
        <f>H289+H323</f>
        <v>45799.800180000013</v>
      </c>
      <c r="I288" s="18">
        <f t="shared" ref="I288:J288" si="214">I289+I323</f>
        <v>23121.506999999998</v>
      </c>
      <c r="J288" s="18">
        <f t="shared" si="214"/>
        <v>23121.506999999998</v>
      </c>
    </row>
    <row r="289" spans="1:10" ht="25.5" outlineLevel="6" x14ac:dyDescent="0.25">
      <c r="A289" s="3" t="s">
        <v>239</v>
      </c>
      <c r="B289" s="4" t="s">
        <v>6</v>
      </c>
      <c r="C289" s="4" t="s">
        <v>122</v>
      </c>
      <c r="D289" s="4" t="s">
        <v>8</v>
      </c>
      <c r="E289" s="4" t="s">
        <v>240</v>
      </c>
      <c r="F289" s="4" t="s">
        <v>2</v>
      </c>
      <c r="G289" s="5">
        <v>30103.683659999999</v>
      </c>
      <c r="H289" s="18">
        <f>H290+H293+H296+H299+H302+H305+H308+H311+H314+H317+H320</f>
        <v>45352.800180000013</v>
      </c>
      <c r="I289" s="18">
        <f t="shared" ref="I289:J289" si="215">I290+I293+I296+I299+I302+I305+I308+I311+I314+I317+I320</f>
        <v>22674.506999999998</v>
      </c>
      <c r="J289" s="18">
        <f t="shared" si="215"/>
        <v>22674.506999999998</v>
      </c>
    </row>
    <row r="290" spans="1:10" ht="38.25" outlineLevel="7" x14ac:dyDescent="0.25">
      <c r="A290" s="3" t="s">
        <v>109</v>
      </c>
      <c r="B290" s="4" t="s">
        <v>6</v>
      </c>
      <c r="C290" s="4" t="s">
        <v>122</v>
      </c>
      <c r="D290" s="4" t="s">
        <v>8</v>
      </c>
      <c r="E290" s="4" t="s">
        <v>241</v>
      </c>
      <c r="F290" s="4" t="s">
        <v>2</v>
      </c>
      <c r="G290" s="5">
        <v>12145.52786</v>
      </c>
      <c r="H290" s="18">
        <f>H291</f>
        <v>12289.486999999999</v>
      </c>
      <c r="I290" s="18">
        <f t="shared" ref="I290:J290" si="216">I291</f>
        <v>12095.264999999999</v>
      </c>
      <c r="J290" s="18">
        <f t="shared" si="216"/>
        <v>12095.264999999999</v>
      </c>
    </row>
    <row r="291" spans="1:10" ht="25.5" outlineLevel="7" x14ac:dyDescent="0.25">
      <c r="A291" s="3" t="s">
        <v>103</v>
      </c>
      <c r="B291" s="4" t="s">
        <v>6</v>
      </c>
      <c r="C291" s="4" t="s">
        <v>122</v>
      </c>
      <c r="D291" s="4" t="s">
        <v>8</v>
      </c>
      <c r="E291" s="4" t="s">
        <v>241</v>
      </c>
      <c r="F291" s="4" t="s">
        <v>104</v>
      </c>
      <c r="G291" s="5">
        <v>12145.52786</v>
      </c>
      <c r="H291" s="18">
        <f>H292</f>
        <v>12289.486999999999</v>
      </c>
      <c r="I291" s="18">
        <f t="shared" ref="I291:J291" si="217">I292</f>
        <v>12095.264999999999</v>
      </c>
      <c r="J291" s="18">
        <f t="shared" si="217"/>
        <v>12095.264999999999</v>
      </c>
    </row>
    <row r="292" spans="1:10" outlineLevel="7" x14ac:dyDescent="0.25">
      <c r="A292" s="3" t="s">
        <v>105</v>
      </c>
      <c r="B292" s="4" t="s">
        <v>6</v>
      </c>
      <c r="C292" s="4" t="s">
        <v>122</v>
      </c>
      <c r="D292" s="4" t="s">
        <v>8</v>
      </c>
      <c r="E292" s="4" t="s">
        <v>241</v>
      </c>
      <c r="F292" s="4" t="s">
        <v>106</v>
      </c>
      <c r="G292" s="5">
        <v>12145.52786</v>
      </c>
      <c r="H292" s="5">
        <v>12289.486999999999</v>
      </c>
      <c r="I292" s="5">
        <v>12095.264999999999</v>
      </c>
      <c r="J292" s="5">
        <v>12095.264999999999</v>
      </c>
    </row>
    <row r="293" spans="1:10" ht="25.5" hidden="1" outlineLevel="7" x14ac:dyDescent="0.25">
      <c r="A293" s="21" t="s">
        <v>501</v>
      </c>
      <c r="B293" s="4" t="s">
        <v>6</v>
      </c>
      <c r="C293" s="4" t="s">
        <v>122</v>
      </c>
      <c r="D293" s="4" t="s">
        <v>8</v>
      </c>
      <c r="E293" s="4" t="s">
        <v>502</v>
      </c>
      <c r="F293" s="4" t="s">
        <v>2</v>
      </c>
      <c r="G293" s="5">
        <v>0</v>
      </c>
      <c r="H293" s="18">
        <f>H294</f>
        <v>960</v>
      </c>
      <c r="I293" s="18">
        <f t="shared" ref="I293:J293" si="218">I294</f>
        <v>0</v>
      </c>
      <c r="J293" s="18">
        <f t="shared" si="218"/>
        <v>0</v>
      </c>
    </row>
    <row r="294" spans="1:10" ht="25.5" hidden="1" outlineLevel="7" x14ac:dyDescent="0.25">
      <c r="A294" s="3" t="s">
        <v>492</v>
      </c>
      <c r="B294" s="4" t="s">
        <v>6</v>
      </c>
      <c r="C294" s="4" t="s">
        <v>122</v>
      </c>
      <c r="D294" s="4" t="s">
        <v>8</v>
      </c>
      <c r="E294" s="4" t="s">
        <v>502</v>
      </c>
      <c r="F294" s="4" t="s">
        <v>104</v>
      </c>
      <c r="G294" s="5">
        <v>0</v>
      </c>
      <c r="H294" s="18">
        <f>H295</f>
        <v>960</v>
      </c>
      <c r="I294" s="18">
        <f t="shared" ref="I294:J294" si="219">I295</f>
        <v>0</v>
      </c>
      <c r="J294" s="18">
        <f t="shared" si="219"/>
        <v>0</v>
      </c>
    </row>
    <row r="295" spans="1:10" hidden="1" outlineLevel="7" x14ac:dyDescent="0.25">
      <c r="A295" s="3" t="s">
        <v>493</v>
      </c>
      <c r="B295" s="4" t="s">
        <v>6</v>
      </c>
      <c r="C295" s="4" t="s">
        <v>122</v>
      </c>
      <c r="D295" s="4" t="s">
        <v>8</v>
      </c>
      <c r="E295" s="4" t="s">
        <v>502</v>
      </c>
      <c r="F295" s="4" t="s">
        <v>106</v>
      </c>
      <c r="G295" s="5">
        <v>0</v>
      </c>
      <c r="H295" s="5">
        <v>960</v>
      </c>
      <c r="I295" s="5">
        <v>0</v>
      </c>
      <c r="J295" s="5">
        <v>0</v>
      </c>
    </row>
    <row r="296" spans="1:10" ht="38.25" outlineLevel="7" x14ac:dyDescent="0.25">
      <c r="A296" s="3" t="s">
        <v>242</v>
      </c>
      <c r="B296" s="4" t="s">
        <v>6</v>
      </c>
      <c r="C296" s="4" t="s">
        <v>122</v>
      </c>
      <c r="D296" s="4" t="s">
        <v>8</v>
      </c>
      <c r="E296" s="4" t="s">
        <v>243</v>
      </c>
      <c r="F296" s="4" t="s">
        <v>2</v>
      </c>
      <c r="G296" s="5">
        <v>14438.597</v>
      </c>
      <c r="H296" s="18">
        <f>H297</f>
        <v>10588.611000000001</v>
      </c>
      <c r="I296" s="18">
        <f t="shared" ref="I296:J296" si="220">I297</f>
        <v>10579.242</v>
      </c>
      <c r="J296" s="18">
        <f t="shared" si="220"/>
        <v>10579.242</v>
      </c>
    </row>
    <row r="297" spans="1:10" ht="25.5" outlineLevel="7" x14ac:dyDescent="0.25">
      <c r="A297" s="3" t="s">
        <v>103</v>
      </c>
      <c r="B297" s="4" t="s">
        <v>6</v>
      </c>
      <c r="C297" s="4" t="s">
        <v>122</v>
      </c>
      <c r="D297" s="4" t="s">
        <v>8</v>
      </c>
      <c r="E297" s="4" t="s">
        <v>243</v>
      </c>
      <c r="F297" s="4" t="s">
        <v>104</v>
      </c>
      <c r="G297" s="5">
        <v>14438.597</v>
      </c>
      <c r="H297" s="18">
        <f>H298</f>
        <v>10588.611000000001</v>
      </c>
      <c r="I297" s="18">
        <f t="shared" ref="I297:J297" si="221">I298</f>
        <v>10579.242</v>
      </c>
      <c r="J297" s="18">
        <f t="shared" si="221"/>
        <v>10579.242</v>
      </c>
    </row>
    <row r="298" spans="1:10" ht="14.25" customHeight="1" outlineLevel="7" x14ac:dyDescent="0.25">
      <c r="A298" s="3" t="s">
        <v>105</v>
      </c>
      <c r="B298" s="4" t="s">
        <v>6</v>
      </c>
      <c r="C298" s="4" t="s">
        <v>122</v>
      </c>
      <c r="D298" s="4" t="s">
        <v>8</v>
      </c>
      <c r="E298" s="4" t="s">
        <v>243</v>
      </c>
      <c r="F298" s="4" t="s">
        <v>106</v>
      </c>
      <c r="G298" s="5">
        <v>14438.597</v>
      </c>
      <c r="H298" s="5">
        <v>10588.611000000001</v>
      </c>
      <c r="I298" s="5">
        <v>10579.242</v>
      </c>
      <c r="J298" s="5">
        <v>10579.242</v>
      </c>
    </row>
    <row r="299" spans="1:10" ht="51" hidden="1" outlineLevel="7" x14ac:dyDescent="0.25">
      <c r="A299" s="3" t="s">
        <v>507</v>
      </c>
      <c r="B299" s="4" t="s">
        <v>6</v>
      </c>
      <c r="C299" s="4" t="s">
        <v>122</v>
      </c>
      <c r="D299" s="4" t="s">
        <v>8</v>
      </c>
      <c r="E299" s="4" t="s">
        <v>508</v>
      </c>
      <c r="F299" s="4" t="s">
        <v>2</v>
      </c>
      <c r="G299" s="5">
        <v>0</v>
      </c>
      <c r="H299" s="18">
        <f>H300</f>
        <v>17434.973999999998</v>
      </c>
      <c r="I299" s="18">
        <f t="shared" ref="I299:J299" si="222">I300</f>
        <v>0</v>
      </c>
      <c r="J299" s="18">
        <f t="shared" si="222"/>
        <v>0</v>
      </c>
    </row>
    <row r="300" spans="1:10" ht="25.5" hidden="1" outlineLevel="7" x14ac:dyDescent="0.25">
      <c r="A300" s="3" t="s">
        <v>492</v>
      </c>
      <c r="B300" s="4" t="s">
        <v>6</v>
      </c>
      <c r="C300" s="4" t="s">
        <v>122</v>
      </c>
      <c r="D300" s="4" t="s">
        <v>8</v>
      </c>
      <c r="E300" s="4" t="s">
        <v>508</v>
      </c>
      <c r="F300" s="4" t="s">
        <v>104</v>
      </c>
      <c r="G300" s="5">
        <v>0</v>
      </c>
      <c r="H300" s="18">
        <f>H301</f>
        <v>17434.973999999998</v>
      </c>
      <c r="I300" s="18">
        <f t="shared" ref="I300:J300" si="223">I301</f>
        <v>0</v>
      </c>
      <c r="J300" s="18">
        <f t="shared" si="223"/>
        <v>0</v>
      </c>
    </row>
    <row r="301" spans="1:10" hidden="1" outlineLevel="7" x14ac:dyDescent="0.25">
      <c r="A301" s="3" t="s">
        <v>493</v>
      </c>
      <c r="B301" s="4" t="s">
        <v>6</v>
      </c>
      <c r="C301" s="4" t="s">
        <v>122</v>
      </c>
      <c r="D301" s="4" t="s">
        <v>8</v>
      </c>
      <c r="E301" s="4" t="s">
        <v>508</v>
      </c>
      <c r="F301" s="4" t="s">
        <v>106</v>
      </c>
      <c r="G301" s="5">
        <v>0</v>
      </c>
      <c r="H301" s="5">
        <v>17434.973999999998</v>
      </c>
      <c r="I301" s="5">
        <v>0</v>
      </c>
      <c r="J301" s="5">
        <v>0</v>
      </c>
    </row>
    <row r="302" spans="1:10" ht="38.25" hidden="1" outlineLevel="7" x14ac:dyDescent="0.25">
      <c r="A302" s="3" t="s">
        <v>244</v>
      </c>
      <c r="B302" s="4" t="s">
        <v>6</v>
      </c>
      <c r="C302" s="4" t="s">
        <v>122</v>
      </c>
      <c r="D302" s="4" t="s">
        <v>8</v>
      </c>
      <c r="E302" s="4" t="s">
        <v>245</v>
      </c>
      <c r="F302" s="4" t="s">
        <v>2</v>
      </c>
      <c r="G302" s="5">
        <v>146.09618</v>
      </c>
      <c r="H302" s="18">
        <f>H303</f>
        <v>151.41596999999999</v>
      </c>
      <c r="I302" s="18">
        <f t="shared" ref="I302:J302" si="224">I303</f>
        <v>0</v>
      </c>
      <c r="J302" s="18">
        <f t="shared" si="224"/>
        <v>0</v>
      </c>
    </row>
    <row r="303" spans="1:10" ht="25.5" hidden="1" outlineLevel="7" x14ac:dyDescent="0.25">
      <c r="A303" s="3" t="s">
        <v>103</v>
      </c>
      <c r="B303" s="4" t="s">
        <v>6</v>
      </c>
      <c r="C303" s="4" t="s">
        <v>122</v>
      </c>
      <c r="D303" s="4" t="s">
        <v>8</v>
      </c>
      <c r="E303" s="4" t="s">
        <v>245</v>
      </c>
      <c r="F303" s="4" t="s">
        <v>104</v>
      </c>
      <c r="G303" s="5">
        <v>146.09618</v>
      </c>
      <c r="H303" s="18">
        <f>H304</f>
        <v>151.41596999999999</v>
      </c>
      <c r="I303" s="18">
        <f t="shared" ref="I303:J303" si="225">I304</f>
        <v>0</v>
      </c>
      <c r="J303" s="18">
        <f t="shared" si="225"/>
        <v>0</v>
      </c>
    </row>
    <row r="304" spans="1:10" hidden="1" outlineLevel="7" x14ac:dyDescent="0.25">
      <c r="A304" s="3" t="s">
        <v>105</v>
      </c>
      <c r="B304" s="4" t="s">
        <v>6</v>
      </c>
      <c r="C304" s="4" t="s">
        <v>122</v>
      </c>
      <c r="D304" s="4" t="s">
        <v>8</v>
      </c>
      <c r="E304" s="4" t="s">
        <v>245</v>
      </c>
      <c r="F304" s="4" t="s">
        <v>106</v>
      </c>
      <c r="G304" s="5">
        <v>146.09618</v>
      </c>
      <c r="H304" s="5">
        <v>151.41596999999999</v>
      </c>
      <c r="I304" s="5">
        <v>0</v>
      </c>
      <c r="J304" s="5">
        <v>0</v>
      </c>
    </row>
    <row r="305" spans="1:10" ht="38.25" hidden="1" outlineLevel="7" x14ac:dyDescent="0.25">
      <c r="A305" s="3" t="s">
        <v>246</v>
      </c>
      <c r="B305" s="4" t="s">
        <v>6</v>
      </c>
      <c r="C305" s="4" t="s">
        <v>122</v>
      </c>
      <c r="D305" s="4" t="s">
        <v>8</v>
      </c>
      <c r="E305" s="4" t="s">
        <v>247</v>
      </c>
      <c r="F305" s="4" t="s">
        <v>2</v>
      </c>
      <c r="G305" s="5">
        <v>3345.7041800000002</v>
      </c>
      <c r="H305" s="18">
        <f>H306</f>
        <v>3315.8462100000002</v>
      </c>
      <c r="I305" s="18">
        <f t="shared" ref="I305:J305" si="226">I306</f>
        <v>0</v>
      </c>
      <c r="J305" s="18">
        <f t="shared" si="226"/>
        <v>0</v>
      </c>
    </row>
    <row r="306" spans="1:10" ht="25.5" hidden="1" outlineLevel="7" x14ac:dyDescent="0.25">
      <c r="A306" s="3" t="s">
        <v>103</v>
      </c>
      <c r="B306" s="4" t="s">
        <v>6</v>
      </c>
      <c r="C306" s="4" t="s">
        <v>122</v>
      </c>
      <c r="D306" s="4" t="s">
        <v>8</v>
      </c>
      <c r="E306" s="4" t="s">
        <v>247</v>
      </c>
      <c r="F306" s="4" t="s">
        <v>104</v>
      </c>
      <c r="G306" s="5">
        <v>3345.7041800000002</v>
      </c>
      <c r="H306" s="18">
        <f>H307</f>
        <v>3315.8462100000002</v>
      </c>
      <c r="I306" s="18">
        <f t="shared" ref="I306:J306" si="227">I307</f>
        <v>0</v>
      </c>
      <c r="J306" s="18">
        <f t="shared" si="227"/>
        <v>0</v>
      </c>
    </row>
    <row r="307" spans="1:10" hidden="1" outlineLevel="7" x14ac:dyDescent="0.25">
      <c r="A307" s="3" t="s">
        <v>105</v>
      </c>
      <c r="B307" s="4" t="s">
        <v>6</v>
      </c>
      <c r="C307" s="4" t="s">
        <v>122</v>
      </c>
      <c r="D307" s="4" t="s">
        <v>8</v>
      </c>
      <c r="E307" s="4" t="s">
        <v>247</v>
      </c>
      <c r="F307" s="4" t="s">
        <v>106</v>
      </c>
      <c r="G307" s="5">
        <v>3345.7041800000002</v>
      </c>
      <c r="H307" s="5">
        <v>3315.8462100000002</v>
      </c>
      <c r="I307" s="5">
        <v>0</v>
      </c>
      <c r="J307" s="5">
        <v>0</v>
      </c>
    </row>
    <row r="308" spans="1:10" ht="25.5" hidden="1" outlineLevel="7" x14ac:dyDescent="0.25">
      <c r="A308" s="3" t="s">
        <v>248</v>
      </c>
      <c r="B308" s="4" t="s">
        <v>6</v>
      </c>
      <c r="C308" s="4" t="s">
        <v>122</v>
      </c>
      <c r="D308" s="4" t="s">
        <v>8</v>
      </c>
      <c r="E308" s="4" t="s">
        <v>249</v>
      </c>
      <c r="F308" s="4" t="s">
        <v>2</v>
      </c>
      <c r="G308" s="5">
        <v>11.62</v>
      </c>
      <c r="H308" s="18">
        <f>H309</f>
        <v>11.62</v>
      </c>
      <c r="I308" s="18">
        <f t="shared" ref="I308:J308" si="228">I309</f>
        <v>0</v>
      </c>
      <c r="J308" s="18">
        <f t="shared" si="228"/>
        <v>0</v>
      </c>
    </row>
    <row r="309" spans="1:10" ht="16.5" hidden="1" customHeight="1" outlineLevel="7" x14ac:dyDescent="0.25">
      <c r="A309" s="3" t="s">
        <v>88</v>
      </c>
      <c r="B309" s="4" t="s">
        <v>6</v>
      </c>
      <c r="C309" s="4" t="s">
        <v>122</v>
      </c>
      <c r="D309" s="4" t="s">
        <v>8</v>
      </c>
      <c r="E309" s="4" t="s">
        <v>249</v>
      </c>
      <c r="F309" s="4" t="s">
        <v>89</v>
      </c>
      <c r="G309" s="5">
        <v>11.62</v>
      </c>
      <c r="H309" s="18">
        <f>H310</f>
        <v>11.62</v>
      </c>
      <c r="I309" s="18">
        <f t="shared" ref="I309:J309" si="229">I310</f>
        <v>0</v>
      </c>
      <c r="J309" s="18">
        <f t="shared" si="229"/>
        <v>0</v>
      </c>
    </row>
    <row r="310" spans="1:10" hidden="1" outlineLevel="7" x14ac:dyDescent="0.25">
      <c r="A310" s="3" t="s">
        <v>250</v>
      </c>
      <c r="B310" s="4" t="s">
        <v>6</v>
      </c>
      <c r="C310" s="4" t="s">
        <v>122</v>
      </c>
      <c r="D310" s="4" t="s">
        <v>8</v>
      </c>
      <c r="E310" s="4" t="s">
        <v>249</v>
      </c>
      <c r="F310" s="4" t="s">
        <v>251</v>
      </c>
      <c r="G310" s="5">
        <v>11.62</v>
      </c>
      <c r="H310" s="5">
        <v>11.62</v>
      </c>
      <c r="I310" s="5">
        <v>0</v>
      </c>
      <c r="J310" s="5">
        <v>0</v>
      </c>
    </row>
    <row r="311" spans="1:10" hidden="1" outlineLevel="7" x14ac:dyDescent="0.25">
      <c r="A311" s="3" t="s">
        <v>252</v>
      </c>
      <c r="B311" s="4" t="s">
        <v>6</v>
      </c>
      <c r="C311" s="4" t="s">
        <v>122</v>
      </c>
      <c r="D311" s="4" t="s">
        <v>8</v>
      </c>
      <c r="E311" s="4" t="s">
        <v>253</v>
      </c>
      <c r="F311" s="4" t="s">
        <v>2</v>
      </c>
      <c r="G311" s="5">
        <v>0</v>
      </c>
      <c r="H311" s="18">
        <f>H312</f>
        <v>11.62</v>
      </c>
      <c r="I311" s="18">
        <f t="shared" ref="I311:J311" si="230">I312</f>
        <v>0</v>
      </c>
      <c r="J311" s="18">
        <f t="shared" si="230"/>
        <v>0</v>
      </c>
    </row>
    <row r="312" spans="1:10" ht="25.5" hidden="1" outlineLevel="7" x14ac:dyDescent="0.25">
      <c r="A312" s="3" t="s">
        <v>103</v>
      </c>
      <c r="B312" s="4" t="s">
        <v>6</v>
      </c>
      <c r="C312" s="4" t="s">
        <v>122</v>
      </c>
      <c r="D312" s="4" t="s">
        <v>8</v>
      </c>
      <c r="E312" s="4" t="s">
        <v>253</v>
      </c>
      <c r="F312" s="4" t="s">
        <v>104</v>
      </c>
      <c r="G312" s="5">
        <v>0</v>
      </c>
      <c r="H312" s="18">
        <f>H313</f>
        <v>11.62</v>
      </c>
      <c r="I312" s="18">
        <f t="shared" ref="I312:J312" si="231">I313</f>
        <v>0</v>
      </c>
      <c r="J312" s="18">
        <f t="shared" si="231"/>
        <v>0</v>
      </c>
    </row>
    <row r="313" spans="1:10" hidden="1" outlineLevel="7" x14ac:dyDescent="0.25">
      <c r="A313" s="3" t="s">
        <v>105</v>
      </c>
      <c r="B313" s="4" t="s">
        <v>6</v>
      </c>
      <c r="C313" s="4" t="s">
        <v>122</v>
      </c>
      <c r="D313" s="4" t="s">
        <v>8</v>
      </c>
      <c r="E313" s="4" t="s">
        <v>253</v>
      </c>
      <c r="F313" s="4" t="s">
        <v>106</v>
      </c>
      <c r="G313" s="5">
        <v>0</v>
      </c>
      <c r="H313" s="5">
        <v>11.62</v>
      </c>
      <c r="I313" s="5">
        <v>0</v>
      </c>
      <c r="J313" s="5">
        <v>0</v>
      </c>
    </row>
    <row r="314" spans="1:10" ht="38.25" hidden="1" outlineLevel="7" x14ac:dyDescent="0.25">
      <c r="A314" s="3" t="s">
        <v>254</v>
      </c>
      <c r="B314" s="4" t="s">
        <v>6</v>
      </c>
      <c r="C314" s="4" t="s">
        <v>122</v>
      </c>
      <c r="D314" s="4" t="s">
        <v>8</v>
      </c>
      <c r="E314" s="4" t="s">
        <v>255</v>
      </c>
      <c r="F314" s="4" t="s">
        <v>2</v>
      </c>
      <c r="G314" s="5">
        <v>11.62</v>
      </c>
      <c r="H314" s="18">
        <f>H315</f>
        <v>0</v>
      </c>
      <c r="I314" s="18">
        <f t="shared" ref="I314:J314" si="232">I315</f>
        <v>0</v>
      </c>
      <c r="J314" s="18">
        <f t="shared" si="232"/>
        <v>0</v>
      </c>
    </row>
    <row r="315" spans="1:10" ht="3" hidden="1" customHeight="1" outlineLevel="7" x14ac:dyDescent="0.25">
      <c r="A315" s="3" t="s">
        <v>103</v>
      </c>
      <c r="B315" s="4" t="s">
        <v>6</v>
      </c>
      <c r="C315" s="4" t="s">
        <v>122</v>
      </c>
      <c r="D315" s="4" t="s">
        <v>8</v>
      </c>
      <c r="E315" s="4" t="s">
        <v>255</v>
      </c>
      <c r="F315" s="4" t="s">
        <v>104</v>
      </c>
      <c r="G315" s="5">
        <v>11.62</v>
      </c>
      <c r="H315" s="18">
        <f>H316</f>
        <v>0</v>
      </c>
      <c r="I315" s="18">
        <f t="shared" ref="I315:J315" si="233">I316</f>
        <v>0</v>
      </c>
      <c r="J315" s="18">
        <f t="shared" si="233"/>
        <v>0</v>
      </c>
    </row>
    <row r="316" spans="1:10" hidden="1" outlineLevel="7" x14ac:dyDescent="0.25">
      <c r="A316" s="3" t="s">
        <v>105</v>
      </c>
      <c r="B316" s="4" t="s">
        <v>6</v>
      </c>
      <c r="C316" s="4" t="s">
        <v>122</v>
      </c>
      <c r="D316" s="4" t="s">
        <v>8</v>
      </c>
      <c r="E316" s="4" t="s">
        <v>255</v>
      </c>
      <c r="F316" s="4" t="s">
        <v>106</v>
      </c>
      <c r="G316" s="5">
        <v>11.62</v>
      </c>
      <c r="H316" s="5">
        <v>0</v>
      </c>
      <c r="I316" s="5">
        <v>0</v>
      </c>
      <c r="J316" s="5">
        <v>0</v>
      </c>
    </row>
    <row r="317" spans="1:10" ht="76.5" hidden="1" outlineLevel="7" x14ac:dyDescent="0.25">
      <c r="A317" s="3" t="s">
        <v>256</v>
      </c>
      <c r="B317" s="4" t="s">
        <v>6</v>
      </c>
      <c r="C317" s="4" t="s">
        <v>122</v>
      </c>
      <c r="D317" s="4" t="s">
        <v>8</v>
      </c>
      <c r="E317" s="4" t="s">
        <v>257</v>
      </c>
      <c r="F317" s="4" t="s">
        <v>2</v>
      </c>
      <c r="G317" s="5">
        <v>0</v>
      </c>
      <c r="H317" s="18">
        <f>H318</f>
        <v>539.226</v>
      </c>
      <c r="I317" s="18">
        <f t="shared" ref="I317:J317" si="234">I318</f>
        <v>0</v>
      </c>
      <c r="J317" s="18">
        <f t="shared" si="234"/>
        <v>0</v>
      </c>
    </row>
    <row r="318" spans="1:10" ht="25.5" hidden="1" outlineLevel="7" x14ac:dyDescent="0.25">
      <c r="A318" s="3" t="s">
        <v>67</v>
      </c>
      <c r="B318" s="4" t="s">
        <v>6</v>
      </c>
      <c r="C318" s="4" t="s">
        <v>122</v>
      </c>
      <c r="D318" s="4" t="s">
        <v>8</v>
      </c>
      <c r="E318" s="4" t="s">
        <v>257</v>
      </c>
      <c r="F318" s="4" t="s">
        <v>68</v>
      </c>
      <c r="G318" s="5">
        <v>0</v>
      </c>
      <c r="H318" s="18">
        <f>H319</f>
        <v>539.226</v>
      </c>
      <c r="I318" s="18">
        <f t="shared" ref="I318:J318" si="235">I319</f>
        <v>0</v>
      </c>
      <c r="J318" s="18">
        <f t="shared" si="235"/>
        <v>0</v>
      </c>
    </row>
    <row r="319" spans="1:10" ht="38.25" hidden="1" outlineLevel="7" x14ac:dyDescent="0.25">
      <c r="A319" s="3" t="s">
        <v>258</v>
      </c>
      <c r="B319" s="4" t="s">
        <v>6</v>
      </c>
      <c r="C319" s="4" t="s">
        <v>122</v>
      </c>
      <c r="D319" s="4" t="s">
        <v>8</v>
      </c>
      <c r="E319" s="4" t="s">
        <v>257</v>
      </c>
      <c r="F319" s="4" t="s">
        <v>259</v>
      </c>
      <c r="G319" s="5">
        <v>0</v>
      </c>
      <c r="H319" s="5">
        <v>539.226</v>
      </c>
      <c r="I319" s="5">
        <v>0</v>
      </c>
      <c r="J319" s="5">
        <v>0</v>
      </c>
    </row>
    <row r="320" spans="1:10" ht="51" hidden="1" outlineLevel="7" x14ac:dyDescent="0.25">
      <c r="A320" s="3" t="s">
        <v>260</v>
      </c>
      <c r="B320" s="4" t="s">
        <v>6</v>
      </c>
      <c r="C320" s="4" t="s">
        <v>122</v>
      </c>
      <c r="D320" s="4" t="s">
        <v>8</v>
      </c>
      <c r="E320" s="4" t="s">
        <v>261</v>
      </c>
      <c r="F320" s="4" t="s">
        <v>2</v>
      </c>
      <c r="G320" s="5">
        <v>4.51844</v>
      </c>
      <c r="H320" s="18">
        <f>H321</f>
        <v>50</v>
      </c>
      <c r="I320" s="18">
        <f t="shared" ref="I320:J320" si="236">I321</f>
        <v>0</v>
      </c>
      <c r="J320" s="18">
        <f t="shared" si="236"/>
        <v>0</v>
      </c>
    </row>
    <row r="321" spans="1:10" ht="25.5" hidden="1" outlineLevel="7" x14ac:dyDescent="0.25">
      <c r="A321" s="3" t="s">
        <v>103</v>
      </c>
      <c r="B321" s="4" t="s">
        <v>6</v>
      </c>
      <c r="C321" s="4" t="s">
        <v>122</v>
      </c>
      <c r="D321" s="4" t="s">
        <v>8</v>
      </c>
      <c r="E321" s="4" t="s">
        <v>261</v>
      </c>
      <c r="F321" s="4" t="s">
        <v>104</v>
      </c>
      <c r="G321" s="5">
        <v>4.51844</v>
      </c>
      <c r="H321" s="18">
        <f>H322</f>
        <v>50</v>
      </c>
      <c r="I321" s="18">
        <f t="shared" ref="I321:J321" si="237">I322</f>
        <v>0</v>
      </c>
      <c r="J321" s="18">
        <f t="shared" si="237"/>
        <v>0</v>
      </c>
    </row>
    <row r="322" spans="1:10" hidden="1" outlineLevel="7" x14ac:dyDescent="0.25">
      <c r="A322" s="3" t="s">
        <v>105</v>
      </c>
      <c r="B322" s="4" t="s">
        <v>6</v>
      </c>
      <c r="C322" s="4" t="s">
        <v>122</v>
      </c>
      <c r="D322" s="4" t="s">
        <v>8</v>
      </c>
      <c r="E322" s="4" t="s">
        <v>261</v>
      </c>
      <c r="F322" s="4" t="s">
        <v>106</v>
      </c>
      <c r="G322" s="5">
        <v>4.51844</v>
      </c>
      <c r="H322" s="5">
        <v>50</v>
      </c>
      <c r="I322" s="5">
        <v>0</v>
      </c>
      <c r="J322" s="5">
        <v>0</v>
      </c>
    </row>
    <row r="323" spans="1:10" ht="25.5" outlineLevel="6" collapsed="1" x14ac:dyDescent="0.25">
      <c r="A323" s="3" t="s">
        <v>262</v>
      </c>
      <c r="B323" s="4" t="s">
        <v>6</v>
      </c>
      <c r="C323" s="4" t="s">
        <v>122</v>
      </c>
      <c r="D323" s="4" t="s">
        <v>8</v>
      </c>
      <c r="E323" s="4" t="s">
        <v>263</v>
      </c>
      <c r="F323" s="4" t="s">
        <v>2</v>
      </c>
      <c r="G323" s="5">
        <v>634.93352000000004</v>
      </c>
      <c r="H323" s="18">
        <f>H324+H327</f>
        <v>447</v>
      </c>
      <c r="I323" s="18">
        <f t="shared" ref="I323:J323" si="238">I324+I327</f>
        <v>447</v>
      </c>
      <c r="J323" s="18">
        <f t="shared" si="238"/>
        <v>447</v>
      </c>
    </row>
    <row r="324" spans="1:10" ht="63.75" outlineLevel="7" x14ac:dyDescent="0.25">
      <c r="A324" s="3" t="s">
        <v>264</v>
      </c>
      <c r="B324" s="4" t="s">
        <v>6</v>
      </c>
      <c r="C324" s="4" t="s">
        <v>122</v>
      </c>
      <c r="D324" s="4" t="s">
        <v>8</v>
      </c>
      <c r="E324" s="4" t="s">
        <v>265</v>
      </c>
      <c r="F324" s="4" t="s">
        <v>2</v>
      </c>
      <c r="G324" s="5">
        <v>322</v>
      </c>
      <c r="H324" s="18">
        <f>H325</f>
        <v>322</v>
      </c>
      <c r="I324" s="18">
        <f t="shared" ref="I324:J324" si="239">I325</f>
        <v>322</v>
      </c>
      <c r="J324" s="18">
        <f t="shared" si="239"/>
        <v>322</v>
      </c>
    </row>
    <row r="325" spans="1:10" ht="25.5" outlineLevel="7" x14ac:dyDescent="0.25">
      <c r="A325" s="3" t="s">
        <v>103</v>
      </c>
      <c r="B325" s="4" t="s">
        <v>6</v>
      </c>
      <c r="C325" s="4" t="s">
        <v>122</v>
      </c>
      <c r="D325" s="4" t="s">
        <v>8</v>
      </c>
      <c r="E325" s="4" t="s">
        <v>265</v>
      </c>
      <c r="F325" s="4" t="s">
        <v>104</v>
      </c>
      <c r="G325" s="5">
        <v>322</v>
      </c>
      <c r="H325" s="18">
        <f>H326</f>
        <v>322</v>
      </c>
      <c r="I325" s="18">
        <f t="shared" ref="I325:J325" si="240">I326</f>
        <v>322</v>
      </c>
      <c r="J325" s="18">
        <f t="shared" si="240"/>
        <v>322</v>
      </c>
    </row>
    <row r="326" spans="1:10" outlineLevel="7" x14ac:dyDescent="0.25">
      <c r="A326" s="3" t="s">
        <v>105</v>
      </c>
      <c r="B326" s="4" t="s">
        <v>6</v>
      </c>
      <c r="C326" s="4" t="s">
        <v>122</v>
      </c>
      <c r="D326" s="4" t="s">
        <v>8</v>
      </c>
      <c r="E326" s="4" t="s">
        <v>265</v>
      </c>
      <c r="F326" s="4" t="s">
        <v>106</v>
      </c>
      <c r="G326" s="5">
        <v>322</v>
      </c>
      <c r="H326" s="5">
        <v>322</v>
      </c>
      <c r="I326" s="5">
        <v>322</v>
      </c>
      <c r="J326" s="5">
        <v>322</v>
      </c>
    </row>
    <row r="327" spans="1:10" ht="25.5" outlineLevel="7" x14ac:dyDescent="0.25">
      <c r="A327" s="3" t="s">
        <v>266</v>
      </c>
      <c r="B327" s="4" t="s">
        <v>6</v>
      </c>
      <c r="C327" s="4" t="s">
        <v>122</v>
      </c>
      <c r="D327" s="4" t="s">
        <v>8</v>
      </c>
      <c r="E327" s="4" t="s">
        <v>267</v>
      </c>
      <c r="F327" s="4" t="s">
        <v>2</v>
      </c>
      <c r="G327" s="5">
        <v>312.93351999999999</v>
      </c>
      <c r="H327" s="18">
        <f>H328</f>
        <v>125</v>
      </c>
      <c r="I327" s="18">
        <f t="shared" ref="I327:J327" si="241">I328</f>
        <v>125</v>
      </c>
      <c r="J327" s="18">
        <f t="shared" si="241"/>
        <v>125</v>
      </c>
    </row>
    <row r="328" spans="1:10" ht="25.5" outlineLevel="7" x14ac:dyDescent="0.25">
      <c r="A328" s="3" t="s">
        <v>103</v>
      </c>
      <c r="B328" s="4" t="s">
        <v>6</v>
      </c>
      <c r="C328" s="4" t="s">
        <v>122</v>
      </c>
      <c r="D328" s="4" t="s">
        <v>8</v>
      </c>
      <c r="E328" s="4" t="s">
        <v>267</v>
      </c>
      <c r="F328" s="4" t="s">
        <v>104</v>
      </c>
      <c r="G328" s="5">
        <v>312.93351999999999</v>
      </c>
      <c r="H328" s="18">
        <f>H329</f>
        <v>125</v>
      </c>
      <c r="I328" s="18">
        <f t="shared" ref="I328:J328" si="242">I329</f>
        <v>125</v>
      </c>
      <c r="J328" s="18">
        <f t="shared" si="242"/>
        <v>125</v>
      </c>
    </row>
    <row r="329" spans="1:10" outlineLevel="7" x14ac:dyDescent="0.25">
      <c r="A329" s="3" t="s">
        <v>105</v>
      </c>
      <c r="B329" s="4" t="s">
        <v>6</v>
      </c>
      <c r="C329" s="4" t="s">
        <v>122</v>
      </c>
      <c r="D329" s="4" t="s">
        <v>8</v>
      </c>
      <c r="E329" s="4" t="s">
        <v>267</v>
      </c>
      <c r="F329" s="4" t="s">
        <v>106</v>
      </c>
      <c r="G329" s="5">
        <v>312.93351999999999</v>
      </c>
      <c r="H329" s="5">
        <v>125</v>
      </c>
      <c r="I329" s="5">
        <v>125</v>
      </c>
      <c r="J329" s="5">
        <v>125</v>
      </c>
    </row>
    <row r="330" spans="1:10" ht="38.25" outlineLevel="4" x14ac:dyDescent="0.25">
      <c r="A330" s="3" t="s">
        <v>525</v>
      </c>
      <c r="B330" s="4" t="s">
        <v>6</v>
      </c>
      <c r="C330" s="4" t="s">
        <v>122</v>
      </c>
      <c r="D330" s="4" t="s">
        <v>8</v>
      </c>
      <c r="E330" s="4" t="s">
        <v>268</v>
      </c>
      <c r="F330" s="4" t="s">
        <v>2</v>
      </c>
      <c r="G330" s="5">
        <v>24.466999999999999</v>
      </c>
      <c r="H330" s="18">
        <f>H331</f>
        <v>30</v>
      </c>
      <c r="I330" s="18">
        <f t="shared" ref="I330:J330" si="243">I331</f>
        <v>30</v>
      </c>
      <c r="J330" s="18">
        <f t="shared" si="243"/>
        <v>30</v>
      </c>
    </row>
    <row r="331" spans="1:10" ht="38.25" outlineLevel="6" x14ac:dyDescent="0.25">
      <c r="A331" s="3" t="s">
        <v>269</v>
      </c>
      <c r="B331" s="4" t="s">
        <v>6</v>
      </c>
      <c r="C331" s="4" t="s">
        <v>122</v>
      </c>
      <c r="D331" s="4" t="s">
        <v>8</v>
      </c>
      <c r="E331" s="4" t="s">
        <v>270</v>
      </c>
      <c r="F331" s="4" t="s">
        <v>2</v>
      </c>
      <c r="G331" s="5">
        <v>24.466999999999999</v>
      </c>
      <c r="H331" s="18">
        <f>H332</f>
        <v>30</v>
      </c>
      <c r="I331" s="18">
        <f t="shared" ref="I331:J331" si="244">I332</f>
        <v>30</v>
      </c>
      <c r="J331" s="18">
        <f t="shared" si="244"/>
        <v>30</v>
      </c>
    </row>
    <row r="332" spans="1:10" ht="51" outlineLevel="7" x14ac:dyDescent="0.25">
      <c r="A332" s="3" t="s">
        <v>271</v>
      </c>
      <c r="B332" s="4" t="s">
        <v>6</v>
      </c>
      <c r="C332" s="4" t="s">
        <v>122</v>
      </c>
      <c r="D332" s="4" t="s">
        <v>8</v>
      </c>
      <c r="E332" s="4" t="s">
        <v>272</v>
      </c>
      <c r="F332" s="4" t="s">
        <v>2</v>
      </c>
      <c r="G332" s="5">
        <v>24.466999999999999</v>
      </c>
      <c r="H332" s="18">
        <f>H333</f>
        <v>30</v>
      </c>
      <c r="I332" s="18">
        <f t="shared" ref="I332:J332" si="245">I333</f>
        <v>30</v>
      </c>
      <c r="J332" s="18">
        <f t="shared" si="245"/>
        <v>30</v>
      </c>
    </row>
    <row r="333" spans="1:10" ht="25.5" outlineLevel="7" x14ac:dyDescent="0.25">
      <c r="A333" s="3" t="s">
        <v>103</v>
      </c>
      <c r="B333" s="4" t="s">
        <v>6</v>
      </c>
      <c r="C333" s="4" t="s">
        <v>122</v>
      </c>
      <c r="D333" s="4" t="s">
        <v>8</v>
      </c>
      <c r="E333" s="4" t="s">
        <v>272</v>
      </c>
      <c r="F333" s="4" t="s">
        <v>104</v>
      </c>
      <c r="G333" s="5">
        <v>24.466999999999999</v>
      </c>
      <c r="H333" s="18">
        <f>H334</f>
        <v>30</v>
      </c>
      <c r="I333" s="18">
        <f t="shared" ref="I333:J333" si="246">I334</f>
        <v>30</v>
      </c>
      <c r="J333" s="18">
        <f t="shared" si="246"/>
        <v>30</v>
      </c>
    </row>
    <row r="334" spans="1:10" outlineLevel="7" x14ac:dyDescent="0.25">
      <c r="A334" s="3" t="s">
        <v>105</v>
      </c>
      <c r="B334" s="4" t="s">
        <v>6</v>
      </c>
      <c r="C334" s="4" t="s">
        <v>122</v>
      </c>
      <c r="D334" s="4" t="s">
        <v>8</v>
      </c>
      <c r="E334" s="4" t="s">
        <v>272</v>
      </c>
      <c r="F334" s="4" t="s">
        <v>106</v>
      </c>
      <c r="G334" s="5">
        <v>24.466999999999999</v>
      </c>
      <c r="H334" s="5">
        <v>30</v>
      </c>
      <c r="I334" s="5">
        <v>30</v>
      </c>
      <c r="J334" s="5">
        <v>30</v>
      </c>
    </row>
    <row r="335" spans="1:10" ht="38.25" outlineLevel="5" x14ac:dyDescent="0.25">
      <c r="A335" s="3" t="s">
        <v>514</v>
      </c>
      <c r="B335" s="4" t="s">
        <v>6</v>
      </c>
      <c r="C335" s="4" t="s">
        <v>122</v>
      </c>
      <c r="D335" s="4" t="s">
        <v>8</v>
      </c>
      <c r="E335" s="4" t="s">
        <v>83</v>
      </c>
      <c r="F335" s="4" t="s">
        <v>2</v>
      </c>
      <c r="G335" s="5">
        <v>30</v>
      </c>
      <c r="H335" s="18">
        <f>H336</f>
        <v>130</v>
      </c>
      <c r="I335" s="18">
        <f t="shared" ref="I335:J335" si="247">I336</f>
        <v>30</v>
      </c>
      <c r="J335" s="18">
        <f t="shared" si="247"/>
        <v>30</v>
      </c>
    </row>
    <row r="336" spans="1:10" ht="25.5" outlineLevel="6" x14ac:dyDescent="0.25">
      <c r="A336" s="3" t="s">
        <v>84</v>
      </c>
      <c r="B336" s="4" t="s">
        <v>6</v>
      </c>
      <c r="C336" s="4" t="s">
        <v>122</v>
      </c>
      <c r="D336" s="4" t="s">
        <v>8</v>
      </c>
      <c r="E336" s="4" t="s">
        <v>85</v>
      </c>
      <c r="F336" s="4" t="s">
        <v>2</v>
      </c>
      <c r="G336" s="5">
        <v>30</v>
      </c>
      <c r="H336" s="18">
        <f>H337</f>
        <v>130</v>
      </c>
      <c r="I336" s="18">
        <f t="shared" ref="I336:J336" si="248">I337</f>
        <v>30</v>
      </c>
      <c r="J336" s="18">
        <f t="shared" si="248"/>
        <v>30</v>
      </c>
    </row>
    <row r="337" spans="1:10" ht="25.5" outlineLevel="7" x14ac:dyDescent="0.25">
      <c r="A337" s="3" t="s">
        <v>86</v>
      </c>
      <c r="B337" s="4" t="s">
        <v>6</v>
      </c>
      <c r="C337" s="4" t="s">
        <v>122</v>
      </c>
      <c r="D337" s="4" t="s">
        <v>8</v>
      </c>
      <c r="E337" s="4" t="s">
        <v>87</v>
      </c>
      <c r="F337" s="4" t="s">
        <v>2</v>
      </c>
      <c r="G337" s="5">
        <v>30</v>
      </c>
      <c r="H337" s="18">
        <f>H338</f>
        <v>130</v>
      </c>
      <c r="I337" s="18">
        <f t="shared" ref="I337:J337" si="249">I338</f>
        <v>30</v>
      </c>
      <c r="J337" s="18">
        <f t="shared" si="249"/>
        <v>30</v>
      </c>
    </row>
    <row r="338" spans="1:10" ht="25.5" outlineLevel="7" x14ac:dyDescent="0.25">
      <c r="A338" s="3" t="s">
        <v>103</v>
      </c>
      <c r="B338" s="4" t="s">
        <v>6</v>
      </c>
      <c r="C338" s="4" t="s">
        <v>122</v>
      </c>
      <c r="D338" s="4" t="s">
        <v>8</v>
      </c>
      <c r="E338" s="4" t="s">
        <v>87</v>
      </c>
      <c r="F338" s="4" t="s">
        <v>104</v>
      </c>
      <c r="G338" s="5">
        <v>30</v>
      </c>
      <c r="H338" s="18">
        <f>H339</f>
        <v>130</v>
      </c>
      <c r="I338" s="18">
        <f t="shared" ref="I338:J338" si="250">I339</f>
        <v>30</v>
      </c>
      <c r="J338" s="18">
        <f t="shared" si="250"/>
        <v>30</v>
      </c>
    </row>
    <row r="339" spans="1:10" outlineLevel="7" x14ac:dyDescent="0.25">
      <c r="A339" s="3" t="s">
        <v>105</v>
      </c>
      <c r="B339" s="4" t="s">
        <v>6</v>
      </c>
      <c r="C339" s="4" t="s">
        <v>122</v>
      </c>
      <c r="D339" s="4" t="s">
        <v>8</v>
      </c>
      <c r="E339" s="4" t="s">
        <v>87</v>
      </c>
      <c r="F339" s="4" t="s">
        <v>106</v>
      </c>
      <c r="G339" s="5">
        <v>30</v>
      </c>
      <c r="H339" s="5">
        <v>130</v>
      </c>
      <c r="I339" s="5">
        <v>30</v>
      </c>
      <c r="J339" s="5">
        <v>30</v>
      </c>
    </row>
    <row r="340" spans="1:10" ht="51" outlineLevel="5" x14ac:dyDescent="0.25">
      <c r="A340" s="3" t="s">
        <v>526</v>
      </c>
      <c r="B340" s="4" t="s">
        <v>6</v>
      </c>
      <c r="C340" s="4" t="s">
        <v>122</v>
      </c>
      <c r="D340" s="4" t="s">
        <v>8</v>
      </c>
      <c r="E340" s="4" t="s">
        <v>273</v>
      </c>
      <c r="F340" s="4" t="s">
        <v>2</v>
      </c>
      <c r="G340" s="5">
        <v>100</v>
      </c>
      <c r="H340" s="18">
        <f>H341</f>
        <v>100</v>
      </c>
      <c r="I340" s="18">
        <f t="shared" ref="I340:J340" si="251">I341</f>
        <v>100</v>
      </c>
      <c r="J340" s="18">
        <f t="shared" si="251"/>
        <v>100</v>
      </c>
    </row>
    <row r="341" spans="1:10" ht="51" outlineLevel="6" x14ac:dyDescent="0.25">
      <c r="A341" s="3" t="s">
        <v>274</v>
      </c>
      <c r="B341" s="4" t="s">
        <v>6</v>
      </c>
      <c r="C341" s="4" t="s">
        <v>122</v>
      </c>
      <c r="D341" s="4" t="s">
        <v>8</v>
      </c>
      <c r="E341" s="4" t="s">
        <v>275</v>
      </c>
      <c r="F341" s="4" t="s">
        <v>2</v>
      </c>
      <c r="G341" s="5">
        <v>100</v>
      </c>
      <c r="H341" s="18">
        <f>H342+H345</f>
        <v>100</v>
      </c>
      <c r="I341" s="18">
        <f t="shared" ref="I341:J341" si="252">I342+I345</f>
        <v>100</v>
      </c>
      <c r="J341" s="18">
        <f t="shared" si="252"/>
        <v>100</v>
      </c>
    </row>
    <row r="342" spans="1:10" ht="0.75" hidden="1" customHeight="1" outlineLevel="7" x14ac:dyDescent="0.25">
      <c r="A342" s="3" t="s">
        <v>276</v>
      </c>
      <c r="B342" s="4" t="s">
        <v>6</v>
      </c>
      <c r="C342" s="4" t="s">
        <v>122</v>
      </c>
      <c r="D342" s="4" t="s">
        <v>8</v>
      </c>
      <c r="E342" s="4" t="s">
        <v>277</v>
      </c>
      <c r="F342" s="4" t="s">
        <v>2</v>
      </c>
      <c r="G342" s="5">
        <v>100</v>
      </c>
      <c r="H342" s="18">
        <f>H343</f>
        <v>0</v>
      </c>
      <c r="I342" s="18">
        <f t="shared" ref="I342:J342" si="253">I343</f>
        <v>0</v>
      </c>
      <c r="J342" s="18">
        <f t="shared" si="253"/>
        <v>0</v>
      </c>
    </row>
    <row r="343" spans="1:10" ht="25.5" hidden="1" outlineLevel="7" x14ac:dyDescent="0.25">
      <c r="A343" s="3" t="s">
        <v>103</v>
      </c>
      <c r="B343" s="4" t="s">
        <v>6</v>
      </c>
      <c r="C343" s="4" t="s">
        <v>122</v>
      </c>
      <c r="D343" s="4" t="s">
        <v>8</v>
      </c>
      <c r="E343" s="4" t="s">
        <v>277</v>
      </c>
      <c r="F343" s="4" t="s">
        <v>104</v>
      </c>
      <c r="G343" s="5">
        <v>100</v>
      </c>
      <c r="H343" s="18">
        <f>H344</f>
        <v>0</v>
      </c>
      <c r="I343" s="18">
        <f t="shared" ref="I343:J343" si="254">I344</f>
        <v>0</v>
      </c>
      <c r="J343" s="18">
        <f t="shared" si="254"/>
        <v>0</v>
      </c>
    </row>
    <row r="344" spans="1:10" hidden="1" outlineLevel="7" x14ac:dyDescent="0.25">
      <c r="A344" s="3" t="s">
        <v>105</v>
      </c>
      <c r="B344" s="4" t="s">
        <v>6</v>
      </c>
      <c r="C344" s="4" t="s">
        <v>122</v>
      </c>
      <c r="D344" s="4" t="s">
        <v>8</v>
      </c>
      <c r="E344" s="4" t="s">
        <v>277</v>
      </c>
      <c r="F344" s="4" t="s">
        <v>106</v>
      </c>
      <c r="G344" s="5">
        <v>100</v>
      </c>
      <c r="H344" s="5">
        <v>0</v>
      </c>
      <c r="I344" s="5">
        <v>0</v>
      </c>
      <c r="J344" s="5">
        <v>0</v>
      </c>
    </row>
    <row r="345" spans="1:10" ht="39.75" customHeight="1" outlineLevel="7" x14ac:dyDescent="0.25">
      <c r="A345" s="3" t="s">
        <v>278</v>
      </c>
      <c r="B345" s="4" t="s">
        <v>6</v>
      </c>
      <c r="C345" s="4" t="s">
        <v>122</v>
      </c>
      <c r="D345" s="4" t="s">
        <v>8</v>
      </c>
      <c r="E345" s="4" t="s">
        <v>279</v>
      </c>
      <c r="F345" s="4" t="s">
        <v>2</v>
      </c>
      <c r="G345" s="5">
        <v>0</v>
      </c>
      <c r="H345" s="18">
        <f>H346</f>
        <v>100</v>
      </c>
      <c r="I345" s="18">
        <f t="shared" ref="I345:J345" si="255">I346</f>
        <v>100</v>
      </c>
      <c r="J345" s="18">
        <f t="shared" si="255"/>
        <v>100</v>
      </c>
    </row>
    <row r="346" spans="1:10" ht="25.5" outlineLevel="7" x14ac:dyDescent="0.25">
      <c r="A346" s="3" t="s">
        <v>103</v>
      </c>
      <c r="B346" s="4" t="s">
        <v>6</v>
      </c>
      <c r="C346" s="4" t="s">
        <v>122</v>
      </c>
      <c r="D346" s="4" t="s">
        <v>8</v>
      </c>
      <c r="E346" s="4" t="s">
        <v>279</v>
      </c>
      <c r="F346" s="4" t="s">
        <v>104</v>
      </c>
      <c r="G346" s="5">
        <v>0</v>
      </c>
      <c r="H346" s="18">
        <f>H347</f>
        <v>100</v>
      </c>
      <c r="I346" s="18">
        <f t="shared" ref="I346:J346" si="256">I347</f>
        <v>100</v>
      </c>
      <c r="J346" s="18">
        <f t="shared" si="256"/>
        <v>100</v>
      </c>
    </row>
    <row r="347" spans="1:10" outlineLevel="7" x14ac:dyDescent="0.25">
      <c r="A347" s="3" t="s">
        <v>105</v>
      </c>
      <c r="B347" s="4" t="s">
        <v>6</v>
      </c>
      <c r="C347" s="4" t="s">
        <v>122</v>
      </c>
      <c r="D347" s="4" t="s">
        <v>8</v>
      </c>
      <c r="E347" s="4" t="s">
        <v>279</v>
      </c>
      <c r="F347" s="4" t="s">
        <v>106</v>
      </c>
      <c r="G347" s="5">
        <v>0</v>
      </c>
      <c r="H347" s="5">
        <v>100</v>
      </c>
      <c r="I347" s="5">
        <v>100</v>
      </c>
      <c r="J347" s="5">
        <v>100</v>
      </c>
    </row>
    <row r="348" spans="1:10" outlineLevel="2" x14ac:dyDescent="0.25">
      <c r="A348" s="3" t="s">
        <v>280</v>
      </c>
      <c r="B348" s="4" t="s">
        <v>6</v>
      </c>
      <c r="C348" s="4" t="s">
        <v>155</v>
      </c>
      <c r="D348" s="4" t="s">
        <v>3</v>
      </c>
      <c r="E348" s="4" t="s">
        <v>4</v>
      </c>
      <c r="F348" s="4" t="s">
        <v>2</v>
      </c>
      <c r="G348" s="5">
        <v>28156.405920000001</v>
      </c>
      <c r="H348" s="5">
        <f>H349+H355+H369</f>
        <v>23817.56524</v>
      </c>
      <c r="I348" s="5">
        <f t="shared" ref="I348:J348" si="257">I349+I355+I369</f>
        <v>23817.56524</v>
      </c>
      <c r="J348" s="5">
        <f t="shared" si="257"/>
        <v>23817.56524</v>
      </c>
    </row>
    <row r="349" spans="1:10" outlineLevel="3" x14ac:dyDescent="0.25">
      <c r="A349" s="3" t="s">
        <v>281</v>
      </c>
      <c r="B349" s="4" t="s">
        <v>6</v>
      </c>
      <c r="C349" s="4" t="s">
        <v>155</v>
      </c>
      <c r="D349" s="4" t="s">
        <v>8</v>
      </c>
      <c r="E349" s="4" t="s">
        <v>4</v>
      </c>
      <c r="F349" s="4" t="s">
        <v>2</v>
      </c>
      <c r="G349" s="5">
        <v>2092.42</v>
      </c>
      <c r="H349" s="18">
        <f>H350</f>
        <v>2107.21</v>
      </c>
      <c r="I349" s="18">
        <f t="shared" ref="I349:J349" si="258">I350</f>
        <v>2107.21</v>
      </c>
      <c r="J349" s="18">
        <f t="shared" si="258"/>
        <v>2107.21</v>
      </c>
    </row>
    <row r="350" spans="1:10" ht="25.5" outlineLevel="4" x14ac:dyDescent="0.25">
      <c r="A350" s="3" t="s">
        <v>11</v>
      </c>
      <c r="B350" s="4" t="s">
        <v>6</v>
      </c>
      <c r="C350" s="4" t="s">
        <v>155</v>
      </c>
      <c r="D350" s="4" t="s">
        <v>8</v>
      </c>
      <c r="E350" s="4" t="s">
        <v>12</v>
      </c>
      <c r="F350" s="4" t="s">
        <v>2</v>
      </c>
      <c r="G350" s="5">
        <v>2092.42</v>
      </c>
      <c r="H350" s="18">
        <f>H351</f>
        <v>2107.21</v>
      </c>
      <c r="I350" s="18">
        <f t="shared" ref="I350:J350" si="259">I351</f>
        <v>2107.21</v>
      </c>
      <c r="J350" s="18">
        <f t="shared" si="259"/>
        <v>2107.21</v>
      </c>
    </row>
    <row r="351" spans="1:10" ht="25.5" outlineLevel="6" x14ac:dyDescent="0.25">
      <c r="A351" s="3" t="s">
        <v>13</v>
      </c>
      <c r="B351" s="4" t="s">
        <v>6</v>
      </c>
      <c r="C351" s="4" t="s">
        <v>155</v>
      </c>
      <c r="D351" s="4" t="s">
        <v>8</v>
      </c>
      <c r="E351" s="4" t="s">
        <v>14</v>
      </c>
      <c r="F351" s="4" t="s">
        <v>2</v>
      </c>
      <c r="G351" s="5">
        <v>2092.42</v>
      </c>
      <c r="H351" s="18">
        <f>H352</f>
        <v>2107.21</v>
      </c>
      <c r="I351" s="18">
        <f t="shared" ref="I351:J351" si="260">I352</f>
        <v>2107.21</v>
      </c>
      <c r="J351" s="18">
        <f t="shared" si="260"/>
        <v>2107.21</v>
      </c>
    </row>
    <row r="352" spans="1:10" ht="25.5" outlineLevel="7" x14ac:dyDescent="0.25">
      <c r="A352" s="3" t="s">
        <v>282</v>
      </c>
      <c r="B352" s="4" t="s">
        <v>6</v>
      </c>
      <c r="C352" s="4" t="s">
        <v>155</v>
      </c>
      <c r="D352" s="4" t="s">
        <v>8</v>
      </c>
      <c r="E352" s="4" t="s">
        <v>283</v>
      </c>
      <c r="F352" s="4" t="s">
        <v>2</v>
      </c>
      <c r="G352" s="5">
        <v>2092.42</v>
      </c>
      <c r="H352" s="18">
        <f>H353</f>
        <v>2107.21</v>
      </c>
      <c r="I352" s="18">
        <f t="shared" ref="I352:J352" si="261">I353</f>
        <v>2107.21</v>
      </c>
      <c r="J352" s="18">
        <f t="shared" si="261"/>
        <v>2107.21</v>
      </c>
    </row>
    <row r="353" spans="1:10" ht="18" customHeight="1" outlineLevel="7" x14ac:dyDescent="0.25">
      <c r="A353" s="3" t="s">
        <v>88</v>
      </c>
      <c r="B353" s="4" t="s">
        <v>6</v>
      </c>
      <c r="C353" s="4" t="s">
        <v>155</v>
      </c>
      <c r="D353" s="4" t="s">
        <v>8</v>
      </c>
      <c r="E353" s="4" t="s">
        <v>283</v>
      </c>
      <c r="F353" s="4" t="s">
        <v>89</v>
      </c>
      <c r="G353" s="5">
        <v>2092.42</v>
      </c>
      <c r="H353" s="18">
        <f>H354</f>
        <v>2107.21</v>
      </c>
      <c r="I353" s="18">
        <f t="shared" ref="I353:J353" si="262">I354</f>
        <v>2107.21</v>
      </c>
      <c r="J353" s="18">
        <f t="shared" si="262"/>
        <v>2107.21</v>
      </c>
    </row>
    <row r="354" spans="1:10" ht="25.5" outlineLevel="7" x14ac:dyDescent="0.25">
      <c r="A354" s="3" t="s">
        <v>284</v>
      </c>
      <c r="B354" s="4" t="s">
        <v>6</v>
      </c>
      <c r="C354" s="4" t="s">
        <v>155</v>
      </c>
      <c r="D354" s="4" t="s">
        <v>8</v>
      </c>
      <c r="E354" s="4" t="s">
        <v>283</v>
      </c>
      <c r="F354" s="4" t="s">
        <v>285</v>
      </c>
      <c r="G354" s="5">
        <v>2092.42</v>
      </c>
      <c r="H354" s="5">
        <v>2107.21</v>
      </c>
      <c r="I354" s="5">
        <v>2107.21</v>
      </c>
      <c r="J354" s="5">
        <v>2107.21</v>
      </c>
    </row>
    <row r="355" spans="1:10" outlineLevel="3" x14ac:dyDescent="0.25">
      <c r="A355" s="3" t="s">
        <v>286</v>
      </c>
      <c r="B355" s="4" t="s">
        <v>6</v>
      </c>
      <c r="C355" s="4" t="s">
        <v>155</v>
      </c>
      <c r="D355" s="4" t="s">
        <v>213</v>
      </c>
      <c r="E355" s="4" t="s">
        <v>4</v>
      </c>
      <c r="F355" s="4" t="s">
        <v>2</v>
      </c>
      <c r="G355" s="5">
        <v>3168.05</v>
      </c>
      <c r="H355" s="18">
        <f>H356+H364</f>
        <v>1538.64984</v>
      </c>
      <c r="I355" s="18">
        <f t="shared" ref="I355:J355" si="263">I356+I364</f>
        <v>1538.64984</v>
      </c>
      <c r="J355" s="18">
        <f t="shared" si="263"/>
        <v>1538.64984</v>
      </c>
    </row>
    <row r="356" spans="1:10" ht="25.5" outlineLevel="5" x14ac:dyDescent="0.25">
      <c r="A356" s="3" t="s">
        <v>527</v>
      </c>
      <c r="B356" s="4" t="s">
        <v>6</v>
      </c>
      <c r="C356" s="4" t="s">
        <v>155</v>
      </c>
      <c r="D356" s="4" t="s">
        <v>213</v>
      </c>
      <c r="E356" s="4" t="s">
        <v>287</v>
      </c>
      <c r="F356" s="4" t="s">
        <v>2</v>
      </c>
      <c r="G356" s="5">
        <v>500</v>
      </c>
      <c r="H356" s="18">
        <f>H357</f>
        <v>500</v>
      </c>
      <c r="I356" s="18">
        <f t="shared" ref="I356:J356" si="264">I357</f>
        <v>500</v>
      </c>
      <c r="J356" s="18">
        <f t="shared" si="264"/>
        <v>500</v>
      </c>
    </row>
    <row r="357" spans="1:10" ht="25.5" outlineLevel="6" x14ac:dyDescent="0.25">
      <c r="A357" s="3" t="s">
        <v>288</v>
      </c>
      <c r="B357" s="4" t="s">
        <v>6</v>
      </c>
      <c r="C357" s="4" t="s">
        <v>155</v>
      </c>
      <c r="D357" s="4" t="s">
        <v>213</v>
      </c>
      <c r="E357" s="4" t="s">
        <v>289</v>
      </c>
      <c r="F357" s="4" t="s">
        <v>2</v>
      </c>
      <c r="G357" s="5">
        <v>500</v>
      </c>
      <c r="H357" s="18">
        <f>H358+H361</f>
        <v>500</v>
      </c>
      <c r="I357" s="18">
        <f t="shared" ref="I357:J357" si="265">I358+I361</f>
        <v>500</v>
      </c>
      <c r="J357" s="18">
        <f t="shared" si="265"/>
        <v>500</v>
      </c>
    </row>
    <row r="358" spans="1:10" ht="38.25" outlineLevel="7" x14ac:dyDescent="0.25">
      <c r="A358" s="3" t="s">
        <v>290</v>
      </c>
      <c r="B358" s="4" t="s">
        <v>6</v>
      </c>
      <c r="C358" s="4" t="s">
        <v>155</v>
      </c>
      <c r="D358" s="4" t="s">
        <v>213</v>
      </c>
      <c r="E358" s="4" t="s">
        <v>291</v>
      </c>
      <c r="F358" s="4" t="s">
        <v>2</v>
      </c>
      <c r="G358" s="5">
        <v>200</v>
      </c>
      <c r="H358" s="18">
        <f>H359</f>
        <v>200</v>
      </c>
      <c r="I358" s="18">
        <f t="shared" ref="I358:J358" si="266">I359</f>
        <v>200</v>
      </c>
      <c r="J358" s="18">
        <f t="shared" si="266"/>
        <v>200</v>
      </c>
    </row>
    <row r="359" spans="1:10" ht="16.5" customHeight="1" outlineLevel="7" x14ac:dyDescent="0.25">
      <c r="A359" s="3" t="s">
        <v>88</v>
      </c>
      <c r="B359" s="4" t="s">
        <v>6</v>
      </c>
      <c r="C359" s="4" t="s">
        <v>155</v>
      </c>
      <c r="D359" s="4" t="s">
        <v>213</v>
      </c>
      <c r="E359" s="4" t="s">
        <v>291</v>
      </c>
      <c r="F359" s="4" t="s">
        <v>89</v>
      </c>
      <c r="G359" s="5">
        <v>200</v>
      </c>
      <c r="H359" s="18">
        <f>H360</f>
        <v>200</v>
      </c>
      <c r="I359" s="18">
        <f t="shared" ref="I359:J359" si="267">I360</f>
        <v>200</v>
      </c>
      <c r="J359" s="18">
        <f t="shared" si="267"/>
        <v>200</v>
      </c>
    </row>
    <row r="360" spans="1:10" ht="25.5" outlineLevel="7" x14ac:dyDescent="0.25">
      <c r="A360" s="3" t="s">
        <v>292</v>
      </c>
      <c r="B360" s="4" t="s">
        <v>6</v>
      </c>
      <c r="C360" s="4" t="s">
        <v>155</v>
      </c>
      <c r="D360" s="4" t="s">
        <v>213</v>
      </c>
      <c r="E360" s="4" t="s">
        <v>291</v>
      </c>
      <c r="F360" s="4" t="s">
        <v>293</v>
      </c>
      <c r="G360" s="5">
        <v>200</v>
      </c>
      <c r="H360" s="5">
        <v>200</v>
      </c>
      <c r="I360" s="5">
        <v>200</v>
      </c>
      <c r="J360" s="5">
        <v>200</v>
      </c>
    </row>
    <row r="361" spans="1:10" ht="40.5" customHeight="1" outlineLevel="7" x14ac:dyDescent="0.25">
      <c r="A361" s="3" t="s">
        <v>294</v>
      </c>
      <c r="B361" s="4" t="s">
        <v>6</v>
      </c>
      <c r="C361" s="4" t="s">
        <v>155</v>
      </c>
      <c r="D361" s="4" t="s">
        <v>213</v>
      </c>
      <c r="E361" s="4" t="s">
        <v>295</v>
      </c>
      <c r="F361" s="4" t="s">
        <v>2</v>
      </c>
      <c r="G361" s="5">
        <v>300</v>
      </c>
      <c r="H361" s="18">
        <f>H362</f>
        <v>300</v>
      </c>
      <c r="I361" s="18">
        <f t="shared" ref="I361:J361" si="268">I362</f>
        <v>300</v>
      </c>
      <c r="J361" s="18">
        <f t="shared" si="268"/>
        <v>300</v>
      </c>
    </row>
    <row r="362" spans="1:10" ht="15" customHeight="1" outlineLevel="7" x14ac:dyDescent="0.25">
      <c r="A362" s="3" t="s">
        <v>88</v>
      </c>
      <c r="B362" s="4" t="s">
        <v>6</v>
      </c>
      <c r="C362" s="4" t="s">
        <v>155</v>
      </c>
      <c r="D362" s="4" t="s">
        <v>213</v>
      </c>
      <c r="E362" s="4" t="s">
        <v>295</v>
      </c>
      <c r="F362" s="4" t="s">
        <v>89</v>
      </c>
      <c r="G362" s="5">
        <v>300</v>
      </c>
      <c r="H362" s="18">
        <f>H363</f>
        <v>300</v>
      </c>
      <c r="I362" s="18">
        <f t="shared" ref="I362:J362" si="269">I363</f>
        <v>300</v>
      </c>
      <c r="J362" s="18">
        <f t="shared" si="269"/>
        <v>300</v>
      </c>
    </row>
    <row r="363" spans="1:10" ht="25.5" outlineLevel="7" x14ac:dyDescent="0.25">
      <c r="A363" s="3" t="s">
        <v>292</v>
      </c>
      <c r="B363" s="4" t="s">
        <v>6</v>
      </c>
      <c r="C363" s="4" t="s">
        <v>155</v>
      </c>
      <c r="D363" s="4" t="s">
        <v>213</v>
      </c>
      <c r="E363" s="4" t="s">
        <v>295</v>
      </c>
      <c r="F363" s="4" t="s">
        <v>293</v>
      </c>
      <c r="G363" s="5">
        <v>300</v>
      </c>
      <c r="H363" s="5">
        <v>300</v>
      </c>
      <c r="I363" s="5">
        <v>300</v>
      </c>
      <c r="J363" s="5">
        <v>300</v>
      </c>
    </row>
    <row r="364" spans="1:10" ht="25.5" outlineLevel="5" x14ac:dyDescent="0.25">
      <c r="A364" s="3" t="s">
        <v>528</v>
      </c>
      <c r="B364" s="4" t="s">
        <v>6</v>
      </c>
      <c r="C364" s="4" t="s">
        <v>155</v>
      </c>
      <c r="D364" s="4" t="s">
        <v>213</v>
      </c>
      <c r="E364" s="4" t="s">
        <v>296</v>
      </c>
      <c r="F364" s="4" t="s">
        <v>2</v>
      </c>
      <c r="G364" s="5">
        <v>2668.05</v>
      </c>
      <c r="H364" s="18">
        <f>H365</f>
        <v>1038.64984</v>
      </c>
      <c r="I364" s="18">
        <f t="shared" ref="I364:J364" si="270">I365</f>
        <v>1038.64984</v>
      </c>
      <c r="J364" s="18">
        <f t="shared" si="270"/>
        <v>1038.64984</v>
      </c>
    </row>
    <row r="365" spans="1:10" ht="38.25" outlineLevel="6" x14ac:dyDescent="0.25">
      <c r="A365" s="3" t="s">
        <v>297</v>
      </c>
      <c r="B365" s="4" t="s">
        <v>6</v>
      </c>
      <c r="C365" s="4" t="s">
        <v>155</v>
      </c>
      <c r="D365" s="4" t="s">
        <v>213</v>
      </c>
      <c r="E365" s="4" t="s">
        <v>298</v>
      </c>
      <c r="F365" s="4" t="s">
        <v>2</v>
      </c>
      <c r="G365" s="5">
        <v>2668.05</v>
      </c>
      <c r="H365" s="18">
        <f>H366</f>
        <v>1038.64984</v>
      </c>
      <c r="I365" s="18">
        <f t="shared" ref="I365:J365" si="271">I366</f>
        <v>1038.64984</v>
      </c>
      <c r="J365" s="18">
        <f t="shared" si="271"/>
        <v>1038.64984</v>
      </c>
    </row>
    <row r="366" spans="1:10" ht="38.25" outlineLevel="7" x14ac:dyDescent="0.25">
      <c r="A366" s="3" t="s">
        <v>529</v>
      </c>
      <c r="B366" s="4" t="s">
        <v>6</v>
      </c>
      <c r="C366" s="4" t="s">
        <v>155</v>
      </c>
      <c r="D366" s="4" t="s">
        <v>213</v>
      </c>
      <c r="E366" s="4" t="s">
        <v>299</v>
      </c>
      <c r="F366" s="4" t="s">
        <v>2</v>
      </c>
      <c r="G366" s="5">
        <v>2668.05</v>
      </c>
      <c r="H366" s="18">
        <f>H367</f>
        <v>1038.64984</v>
      </c>
      <c r="I366" s="18">
        <f t="shared" ref="I366:J366" si="272">I367</f>
        <v>1038.64984</v>
      </c>
      <c r="J366" s="18">
        <f t="shared" si="272"/>
        <v>1038.64984</v>
      </c>
    </row>
    <row r="367" spans="1:10" ht="18" customHeight="1" outlineLevel="7" x14ac:dyDescent="0.25">
      <c r="A367" s="3" t="s">
        <v>88</v>
      </c>
      <c r="B367" s="4" t="s">
        <v>6</v>
      </c>
      <c r="C367" s="4" t="s">
        <v>155</v>
      </c>
      <c r="D367" s="4" t="s">
        <v>213</v>
      </c>
      <c r="E367" s="4" t="s">
        <v>299</v>
      </c>
      <c r="F367" s="4" t="s">
        <v>89</v>
      </c>
      <c r="G367" s="5">
        <v>2668.05</v>
      </c>
      <c r="H367" s="18">
        <f>H368</f>
        <v>1038.64984</v>
      </c>
      <c r="I367" s="18">
        <f t="shared" ref="I367:J367" si="273">I368</f>
        <v>1038.64984</v>
      </c>
      <c r="J367" s="18">
        <f t="shared" si="273"/>
        <v>1038.64984</v>
      </c>
    </row>
    <row r="368" spans="1:10" ht="25.5" outlineLevel="7" x14ac:dyDescent="0.25">
      <c r="A368" s="3" t="s">
        <v>292</v>
      </c>
      <c r="B368" s="4" t="s">
        <v>6</v>
      </c>
      <c r="C368" s="4" t="s">
        <v>155</v>
      </c>
      <c r="D368" s="4" t="s">
        <v>213</v>
      </c>
      <c r="E368" s="4" t="s">
        <v>299</v>
      </c>
      <c r="F368" s="4" t="s">
        <v>293</v>
      </c>
      <c r="G368" s="5">
        <v>2668.05</v>
      </c>
      <c r="H368" s="5">
        <v>1038.64984</v>
      </c>
      <c r="I368" s="5">
        <v>1038.64984</v>
      </c>
      <c r="J368" s="5">
        <v>1038.64984</v>
      </c>
    </row>
    <row r="369" spans="1:10" outlineLevel="3" x14ac:dyDescent="0.25">
      <c r="A369" s="3" t="s">
        <v>300</v>
      </c>
      <c r="B369" s="4" t="s">
        <v>6</v>
      </c>
      <c r="C369" s="4" t="s">
        <v>155</v>
      </c>
      <c r="D369" s="4" t="s">
        <v>22</v>
      </c>
      <c r="E369" s="4" t="s">
        <v>4</v>
      </c>
      <c r="F369" s="4" t="s">
        <v>2</v>
      </c>
      <c r="G369" s="5">
        <v>22895.93592</v>
      </c>
      <c r="H369" s="18">
        <f>H370</f>
        <v>20171.705399999999</v>
      </c>
      <c r="I369" s="18">
        <f t="shared" ref="I369:J369" si="274">I370</f>
        <v>20171.705399999999</v>
      </c>
      <c r="J369" s="18">
        <f t="shared" si="274"/>
        <v>20171.705399999999</v>
      </c>
    </row>
    <row r="370" spans="1:10" ht="25.5" outlineLevel="4" x14ac:dyDescent="0.25">
      <c r="A370" s="3" t="s">
        <v>11</v>
      </c>
      <c r="B370" s="4" t="s">
        <v>6</v>
      </c>
      <c r="C370" s="4" t="s">
        <v>155</v>
      </c>
      <c r="D370" s="4" t="s">
        <v>22</v>
      </c>
      <c r="E370" s="4" t="s">
        <v>12</v>
      </c>
      <c r="F370" s="4" t="s">
        <v>2</v>
      </c>
      <c r="G370" s="5">
        <v>22895.93592</v>
      </c>
      <c r="H370" s="18">
        <f>H371</f>
        <v>20171.705399999999</v>
      </c>
      <c r="I370" s="18">
        <f t="shared" ref="I370:J370" si="275">I371</f>
        <v>20171.705399999999</v>
      </c>
      <c r="J370" s="18">
        <f t="shared" si="275"/>
        <v>20171.705399999999</v>
      </c>
    </row>
    <row r="371" spans="1:10" ht="25.5" outlineLevel="6" x14ac:dyDescent="0.25">
      <c r="A371" s="3" t="s">
        <v>13</v>
      </c>
      <c r="B371" s="4" t="s">
        <v>6</v>
      </c>
      <c r="C371" s="4" t="s">
        <v>155</v>
      </c>
      <c r="D371" s="4" t="s">
        <v>22</v>
      </c>
      <c r="E371" s="4" t="s">
        <v>14</v>
      </c>
      <c r="F371" s="4" t="s">
        <v>2</v>
      </c>
      <c r="G371" s="5">
        <v>22895.93592</v>
      </c>
      <c r="H371" s="18">
        <f>H372</f>
        <v>20171.705399999999</v>
      </c>
      <c r="I371" s="18">
        <f t="shared" ref="I371:J371" si="276">I372</f>
        <v>20171.705399999999</v>
      </c>
      <c r="J371" s="18">
        <f t="shared" si="276"/>
        <v>20171.705399999999</v>
      </c>
    </row>
    <row r="372" spans="1:10" ht="51" outlineLevel="7" x14ac:dyDescent="0.25">
      <c r="A372" s="3" t="s">
        <v>301</v>
      </c>
      <c r="B372" s="4" t="s">
        <v>6</v>
      </c>
      <c r="C372" s="4" t="s">
        <v>155</v>
      </c>
      <c r="D372" s="4" t="s">
        <v>22</v>
      </c>
      <c r="E372" s="4" t="s">
        <v>302</v>
      </c>
      <c r="F372" s="4" t="s">
        <v>2</v>
      </c>
      <c r="G372" s="5">
        <v>22895.93592</v>
      </c>
      <c r="H372" s="18">
        <f>H373+H375</f>
        <v>20171.705399999999</v>
      </c>
      <c r="I372" s="18">
        <f t="shared" ref="I372:J372" si="277">I373+I375</f>
        <v>20171.705399999999</v>
      </c>
      <c r="J372" s="18">
        <f t="shared" si="277"/>
        <v>20171.705399999999</v>
      </c>
    </row>
    <row r="373" spans="1:10" ht="25.5" hidden="1" outlineLevel="7" x14ac:dyDescent="0.25">
      <c r="A373" s="3" t="s">
        <v>25</v>
      </c>
      <c r="B373" s="4" t="s">
        <v>6</v>
      </c>
      <c r="C373" s="4" t="s">
        <v>155</v>
      </c>
      <c r="D373" s="4" t="s">
        <v>22</v>
      </c>
      <c r="E373" s="4" t="s">
        <v>302</v>
      </c>
      <c r="F373" s="4" t="s">
        <v>26</v>
      </c>
      <c r="G373" s="5">
        <v>686.87807999999995</v>
      </c>
      <c r="H373" s="18">
        <f>H374</f>
        <v>0</v>
      </c>
      <c r="I373" s="18">
        <f t="shared" ref="I373:J373" si="278">I374</f>
        <v>0</v>
      </c>
      <c r="J373" s="18">
        <f t="shared" si="278"/>
        <v>0</v>
      </c>
    </row>
    <row r="374" spans="1:10" ht="25.5" hidden="1" outlineLevel="7" x14ac:dyDescent="0.25">
      <c r="A374" s="3" t="s">
        <v>27</v>
      </c>
      <c r="B374" s="4" t="s">
        <v>6</v>
      </c>
      <c r="C374" s="4" t="s">
        <v>155</v>
      </c>
      <c r="D374" s="4" t="s">
        <v>22</v>
      </c>
      <c r="E374" s="4" t="s">
        <v>302</v>
      </c>
      <c r="F374" s="4" t="s">
        <v>28</v>
      </c>
      <c r="G374" s="5">
        <v>686.87807999999995</v>
      </c>
      <c r="H374" s="5">
        <v>0</v>
      </c>
      <c r="I374" s="5">
        <v>0</v>
      </c>
      <c r="J374" s="5">
        <v>0</v>
      </c>
    </row>
    <row r="375" spans="1:10" ht="25.5" outlineLevel="7" x14ac:dyDescent="0.25">
      <c r="A375" s="3" t="s">
        <v>67</v>
      </c>
      <c r="B375" s="4" t="s">
        <v>6</v>
      </c>
      <c r="C375" s="4" t="s">
        <v>155</v>
      </c>
      <c r="D375" s="4" t="s">
        <v>22</v>
      </c>
      <c r="E375" s="4" t="s">
        <v>302</v>
      </c>
      <c r="F375" s="4" t="s">
        <v>68</v>
      </c>
      <c r="G375" s="5">
        <v>22209.057840000001</v>
      </c>
      <c r="H375" s="18">
        <f>H376</f>
        <v>20171.705399999999</v>
      </c>
      <c r="I375" s="18">
        <f t="shared" ref="I375:J375" si="279">I376</f>
        <v>20171.705399999999</v>
      </c>
      <c r="J375" s="18">
        <f t="shared" si="279"/>
        <v>20171.705399999999</v>
      </c>
    </row>
    <row r="376" spans="1:10" outlineLevel="7" x14ac:dyDescent="0.25">
      <c r="A376" s="3" t="s">
        <v>69</v>
      </c>
      <c r="B376" s="4" t="s">
        <v>6</v>
      </c>
      <c r="C376" s="4" t="s">
        <v>155</v>
      </c>
      <c r="D376" s="4" t="s">
        <v>22</v>
      </c>
      <c r="E376" s="4" t="s">
        <v>302</v>
      </c>
      <c r="F376" s="4" t="s">
        <v>70</v>
      </c>
      <c r="G376" s="5">
        <v>22209.057840000001</v>
      </c>
      <c r="H376" s="5">
        <v>20171.705399999999</v>
      </c>
      <c r="I376" s="5">
        <v>20171.705399999999</v>
      </c>
      <c r="J376" s="5">
        <v>20171.705399999999</v>
      </c>
    </row>
    <row r="377" spans="1:10" outlineLevel="2" x14ac:dyDescent="0.25">
      <c r="A377" s="3" t="s">
        <v>303</v>
      </c>
      <c r="B377" s="4" t="s">
        <v>6</v>
      </c>
      <c r="C377" s="4" t="s">
        <v>54</v>
      </c>
      <c r="D377" s="4" t="s">
        <v>3</v>
      </c>
      <c r="E377" s="4" t="s">
        <v>4</v>
      </c>
      <c r="F377" s="4" t="s">
        <v>2</v>
      </c>
      <c r="G377" s="5">
        <v>8418.4500000000007</v>
      </c>
      <c r="H377" s="5">
        <f>H378</f>
        <v>958.34100000000001</v>
      </c>
      <c r="I377" s="5">
        <f t="shared" ref="I377:J377" si="280">I378</f>
        <v>930</v>
      </c>
      <c r="J377" s="5">
        <f t="shared" si="280"/>
        <v>930</v>
      </c>
    </row>
    <row r="378" spans="1:10" outlineLevel="3" x14ac:dyDescent="0.25">
      <c r="A378" s="3" t="s">
        <v>304</v>
      </c>
      <c r="B378" s="4" t="s">
        <v>6</v>
      </c>
      <c r="C378" s="4" t="s">
        <v>54</v>
      </c>
      <c r="D378" s="4" t="s">
        <v>10</v>
      </c>
      <c r="E378" s="4" t="s">
        <v>4</v>
      </c>
      <c r="F378" s="4" t="s">
        <v>2</v>
      </c>
      <c r="G378" s="5">
        <v>8418.4500000000007</v>
      </c>
      <c r="H378" s="18">
        <f>H379</f>
        <v>958.34100000000001</v>
      </c>
      <c r="I378" s="18">
        <f t="shared" ref="I378:J378" si="281">I379</f>
        <v>930</v>
      </c>
      <c r="J378" s="18">
        <f t="shared" si="281"/>
        <v>930</v>
      </c>
    </row>
    <row r="379" spans="1:10" ht="38.25" outlineLevel="5" x14ac:dyDescent="0.25">
      <c r="A379" s="3" t="s">
        <v>512</v>
      </c>
      <c r="B379" s="4" t="s">
        <v>6</v>
      </c>
      <c r="C379" s="4" t="s">
        <v>54</v>
      </c>
      <c r="D379" s="4" t="s">
        <v>10</v>
      </c>
      <c r="E379" s="4" t="s">
        <v>71</v>
      </c>
      <c r="F379" s="4" t="s">
        <v>2</v>
      </c>
      <c r="G379" s="5">
        <v>8418.4500000000007</v>
      </c>
      <c r="H379" s="18">
        <f>H380</f>
        <v>958.34100000000001</v>
      </c>
      <c r="I379" s="18">
        <f t="shared" ref="I379:J379" si="282">I380</f>
        <v>930</v>
      </c>
      <c r="J379" s="18">
        <f t="shared" si="282"/>
        <v>930</v>
      </c>
    </row>
    <row r="380" spans="1:10" ht="25.5" outlineLevel="6" x14ac:dyDescent="0.25">
      <c r="A380" s="3" t="s">
        <v>305</v>
      </c>
      <c r="B380" s="4" t="s">
        <v>6</v>
      </c>
      <c r="C380" s="4" t="s">
        <v>54</v>
      </c>
      <c r="D380" s="4" t="s">
        <v>10</v>
      </c>
      <c r="E380" s="4" t="s">
        <v>306</v>
      </c>
      <c r="F380" s="4" t="s">
        <v>2</v>
      </c>
      <c r="G380" s="5">
        <v>792.71942999999999</v>
      </c>
      <c r="H380" s="18">
        <f>H381</f>
        <v>958.34100000000001</v>
      </c>
      <c r="I380" s="18">
        <f t="shared" ref="I380:J380" si="283">I381</f>
        <v>930</v>
      </c>
      <c r="J380" s="18">
        <f t="shared" si="283"/>
        <v>930</v>
      </c>
    </row>
    <row r="381" spans="1:10" ht="25.5" outlineLevel="7" x14ac:dyDescent="0.25">
      <c r="A381" s="3" t="s">
        <v>307</v>
      </c>
      <c r="B381" s="4" t="s">
        <v>6</v>
      </c>
      <c r="C381" s="4" t="s">
        <v>54</v>
      </c>
      <c r="D381" s="4" t="s">
        <v>10</v>
      </c>
      <c r="E381" s="4" t="s">
        <v>308</v>
      </c>
      <c r="F381" s="4" t="s">
        <v>2</v>
      </c>
      <c r="G381" s="5">
        <v>792.71942999999999</v>
      </c>
      <c r="H381" s="18">
        <f>H382+H384+H386</f>
        <v>958.34100000000001</v>
      </c>
      <c r="I381" s="18">
        <f t="shared" ref="I381:J381" si="284">I382+I384+I386</f>
        <v>930</v>
      </c>
      <c r="J381" s="18">
        <f t="shared" si="284"/>
        <v>930</v>
      </c>
    </row>
    <row r="382" spans="1:10" ht="51" outlineLevel="7" x14ac:dyDescent="0.25">
      <c r="A382" s="3" t="s">
        <v>17</v>
      </c>
      <c r="B382" s="4" t="s">
        <v>6</v>
      </c>
      <c r="C382" s="4" t="s">
        <v>54</v>
      </c>
      <c r="D382" s="4" t="s">
        <v>10</v>
      </c>
      <c r="E382" s="4" t="s">
        <v>308</v>
      </c>
      <c r="F382" s="4" t="s">
        <v>18</v>
      </c>
      <c r="G382" s="5">
        <v>642.71942999999999</v>
      </c>
      <c r="H382" s="18">
        <f>H383</f>
        <v>808.34100000000001</v>
      </c>
      <c r="I382" s="18">
        <f t="shared" ref="I382:J382" si="285">I383</f>
        <v>780</v>
      </c>
      <c r="J382" s="18">
        <f t="shared" si="285"/>
        <v>780</v>
      </c>
    </row>
    <row r="383" spans="1:10" ht="15.75" customHeight="1" outlineLevel="7" x14ac:dyDescent="0.25">
      <c r="A383" s="3" t="s">
        <v>111</v>
      </c>
      <c r="B383" s="4" t="s">
        <v>6</v>
      </c>
      <c r="C383" s="4" t="s">
        <v>54</v>
      </c>
      <c r="D383" s="4" t="s">
        <v>10</v>
      </c>
      <c r="E383" s="4" t="s">
        <v>308</v>
      </c>
      <c r="F383" s="4" t="s">
        <v>112</v>
      </c>
      <c r="G383" s="5">
        <v>642.71942999999999</v>
      </c>
      <c r="H383" s="5">
        <v>808.34100000000001</v>
      </c>
      <c r="I383" s="5">
        <v>780</v>
      </c>
      <c r="J383" s="5">
        <v>780</v>
      </c>
    </row>
    <row r="384" spans="1:10" ht="25.5" outlineLevel="7" x14ac:dyDescent="0.25">
      <c r="A384" s="3" t="s">
        <v>25</v>
      </c>
      <c r="B384" s="4" t="s">
        <v>6</v>
      </c>
      <c r="C384" s="4" t="s">
        <v>54</v>
      </c>
      <c r="D384" s="4" t="s">
        <v>10</v>
      </c>
      <c r="E384" s="4" t="s">
        <v>308</v>
      </c>
      <c r="F384" s="4" t="s">
        <v>26</v>
      </c>
      <c r="G384" s="5">
        <v>100</v>
      </c>
      <c r="H384" s="18">
        <f>H385</f>
        <v>100</v>
      </c>
      <c r="I384" s="18">
        <f t="shared" ref="I384:J384" si="286">I385</f>
        <v>100</v>
      </c>
      <c r="J384" s="18">
        <f t="shared" si="286"/>
        <v>100</v>
      </c>
    </row>
    <row r="385" spans="1:10" ht="25.5" outlineLevel="7" x14ac:dyDescent="0.25">
      <c r="A385" s="3" t="s">
        <v>27</v>
      </c>
      <c r="B385" s="4" t="s">
        <v>6</v>
      </c>
      <c r="C385" s="4" t="s">
        <v>54</v>
      </c>
      <c r="D385" s="4" t="s">
        <v>10</v>
      </c>
      <c r="E385" s="4" t="s">
        <v>308</v>
      </c>
      <c r="F385" s="4" t="s">
        <v>28</v>
      </c>
      <c r="G385" s="5">
        <v>100</v>
      </c>
      <c r="H385" s="5">
        <v>100</v>
      </c>
      <c r="I385" s="5">
        <v>100</v>
      </c>
      <c r="J385" s="5">
        <v>100</v>
      </c>
    </row>
    <row r="386" spans="1:10" outlineLevel="7" x14ac:dyDescent="0.25">
      <c r="A386" s="3" t="s">
        <v>29</v>
      </c>
      <c r="B386" s="4" t="s">
        <v>6</v>
      </c>
      <c r="C386" s="4" t="s">
        <v>54</v>
      </c>
      <c r="D386" s="4" t="s">
        <v>10</v>
      </c>
      <c r="E386" s="4" t="s">
        <v>308</v>
      </c>
      <c r="F386" s="4" t="s">
        <v>30</v>
      </c>
      <c r="G386" s="5">
        <v>50</v>
      </c>
      <c r="H386" s="18">
        <f>H387</f>
        <v>50</v>
      </c>
      <c r="I386" s="18">
        <f t="shared" ref="I386:J386" si="287">I387</f>
        <v>50</v>
      </c>
      <c r="J386" s="18">
        <f t="shared" si="287"/>
        <v>50</v>
      </c>
    </row>
    <row r="387" spans="1:10" outlineLevel="7" x14ac:dyDescent="0.25">
      <c r="A387" s="3" t="s">
        <v>31</v>
      </c>
      <c r="B387" s="4" t="s">
        <v>6</v>
      </c>
      <c r="C387" s="4" t="s">
        <v>54</v>
      </c>
      <c r="D387" s="4" t="s">
        <v>10</v>
      </c>
      <c r="E387" s="4" t="s">
        <v>308</v>
      </c>
      <c r="F387" s="4" t="s">
        <v>32</v>
      </c>
      <c r="G387" s="5">
        <v>50</v>
      </c>
      <c r="H387" s="5">
        <v>50</v>
      </c>
      <c r="I387" s="5">
        <v>50</v>
      </c>
      <c r="J387" s="5">
        <v>50</v>
      </c>
    </row>
    <row r="388" spans="1:10" ht="38.25" hidden="1" outlineLevel="6" x14ac:dyDescent="0.25">
      <c r="A388" s="3" t="s">
        <v>72</v>
      </c>
      <c r="B388" s="4" t="s">
        <v>6</v>
      </c>
      <c r="C388" s="4" t="s">
        <v>54</v>
      </c>
      <c r="D388" s="4" t="s">
        <v>10</v>
      </c>
      <c r="E388" s="4" t="s">
        <v>73</v>
      </c>
      <c r="F388" s="4" t="s">
        <v>2</v>
      </c>
      <c r="G388" s="5">
        <v>7625.7305699999997</v>
      </c>
      <c r="H388" s="18">
        <f>H389+H392+H395+H398+H401</f>
        <v>0</v>
      </c>
      <c r="I388" s="18">
        <f t="shared" ref="I388:J388" si="288">I389+I392+I395+I398+I401</f>
        <v>0</v>
      </c>
      <c r="J388" s="18">
        <f t="shared" si="288"/>
        <v>0</v>
      </c>
    </row>
    <row r="389" spans="1:10" ht="25.5" hidden="1" outlineLevel="7" x14ac:dyDescent="0.25">
      <c r="A389" s="3" t="s">
        <v>309</v>
      </c>
      <c r="B389" s="4" t="s">
        <v>6</v>
      </c>
      <c r="C389" s="4" t="s">
        <v>54</v>
      </c>
      <c r="D389" s="4" t="s">
        <v>10</v>
      </c>
      <c r="E389" s="4" t="s">
        <v>310</v>
      </c>
      <c r="F389" s="4" t="s">
        <v>2</v>
      </c>
      <c r="G389" s="5">
        <v>3113.8748999999998</v>
      </c>
      <c r="H389" s="18">
        <f>H390</f>
        <v>0</v>
      </c>
      <c r="I389" s="18">
        <f t="shared" ref="I389:J389" si="289">I390</f>
        <v>0</v>
      </c>
      <c r="J389" s="18">
        <f t="shared" si="289"/>
        <v>0</v>
      </c>
    </row>
    <row r="390" spans="1:10" ht="25.5" hidden="1" outlineLevel="7" x14ac:dyDescent="0.25">
      <c r="A390" s="3" t="s">
        <v>25</v>
      </c>
      <c r="B390" s="4" t="s">
        <v>6</v>
      </c>
      <c r="C390" s="4" t="s">
        <v>54</v>
      </c>
      <c r="D390" s="4" t="s">
        <v>10</v>
      </c>
      <c r="E390" s="4" t="s">
        <v>310</v>
      </c>
      <c r="F390" s="4" t="s">
        <v>26</v>
      </c>
      <c r="G390" s="5">
        <v>3113.8748999999998</v>
      </c>
      <c r="H390" s="18">
        <f>H391</f>
        <v>0</v>
      </c>
      <c r="I390" s="18">
        <f t="shared" ref="I390:J390" si="290">I391</f>
        <v>0</v>
      </c>
      <c r="J390" s="18">
        <f t="shared" si="290"/>
        <v>0</v>
      </c>
    </row>
    <row r="391" spans="1:10" ht="25.5" hidden="1" outlineLevel="7" x14ac:dyDescent="0.25">
      <c r="A391" s="3" t="s">
        <v>27</v>
      </c>
      <c r="B391" s="4" t="s">
        <v>6</v>
      </c>
      <c r="C391" s="4" t="s">
        <v>54</v>
      </c>
      <c r="D391" s="4" t="s">
        <v>10</v>
      </c>
      <c r="E391" s="4" t="s">
        <v>310</v>
      </c>
      <c r="F391" s="4" t="s">
        <v>28</v>
      </c>
      <c r="G391" s="5">
        <v>3113.8748999999998</v>
      </c>
      <c r="H391" s="5">
        <v>0</v>
      </c>
      <c r="I391" s="5">
        <v>0</v>
      </c>
      <c r="J391" s="5">
        <v>0</v>
      </c>
    </row>
    <row r="392" spans="1:10" ht="38.25" hidden="1" outlineLevel="7" x14ac:dyDescent="0.25">
      <c r="A392" s="3" t="s">
        <v>74</v>
      </c>
      <c r="B392" s="4" t="s">
        <v>6</v>
      </c>
      <c r="C392" s="4" t="s">
        <v>54</v>
      </c>
      <c r="D392" s="4" t="s">
        <v>10</v>
      </c>
      <c r="E392" s="4" t="s">
        <v>75</v>
      </c>
      <c r="F392" s="4" t="s">
        <v>2</v>
      </c>
      <c r="G392" s="5">
        <v>2376.5</v>
      </c>
      <c r="H392" s="18">
        <f>H393</f>
        <v>0</v>
      </c>
      <c r="I392" s="18">
        <f t="shared" ref="I392:J392" si="291">I393</f>
        <v>0</v>
      </c>
      <c r="J392" s="18">
        <f t="shared" si="291"/>
        <v>0</v>
      </c>
    </row>
    <row r="393" spans="1:10" ht="25.5" hidden="1" outlineLevel="7" x14ac:dyDescent="0.25">
      <c r="A393" s="3" t="s">
        <v>25</v>
      </c>
      <c r="B393" s="4" t="s">
        <v>6</v>
      </c>
      <c r="C393" s="4" t="s">
        <v>54</v>
      </c>
      <c r="D393" s="4" t="s">
        <v>10</v>
      </c>
      <c r="E393" s="4" t="s">
        <v>75</v>
      </c>
      <c r="F393" s="4" t="s">
        <v>26</v>
      </c>
      <c r="G393" s="5">
        <v>2376.5</v>
      </c>
      <c r="H393" s="18">
        <f>H394</f>
        <v>0</v>
      </c>
      <c r="I393" s="18">
        <f t="shared" ref="I393:J393" si="292">I394</f>
        <v>0</v>
      </c>
      <c r="J393" s="18">
        <f t="shared" si="292"/>
        <v>0</v>
      </c>
    </row>
    <row r="394" spans="1:10" ht="25.5" hidden="1" outlineLevel="7" x14ac:dyDescent="0.25">
      <c r="A394" s="3" t="s">
        <v>27</v>
      </c>
      <c r="B394" s="4" t="s">
        <v>6</v>
      </c>
      <c r="C394" s="4" t="s">
        <v>54</v>
      </c>
      <c r="D394" s="4" t="s">
        <v>10</v>
      </c>
      <c r="E394" s="4" t="s">
        <v>75</v>
      </c>
      <c r="F394" s="4" t="s">
        <v>28</v>
      </c>
      <c r="G394" s="5">
        <v>2376.5</v>
      </c>
      <c r="H394" s="5">
        <v>0</v>
      </c>
      <c r="I394" s="5">
        <v>0</v>
      </c>
      <c r="J394" s="5">
        <v>0</v>
      </c>
    </row>
    <row r="395" spans="1:10" ht="38.25" hidden="1" outlineLevel="7" x14ac:dyDescent="0.25">
      <c r="A395" s="3" t="s">
        <v>311</v>
      </c>
      <c r="B395" s="4" t="s">
        <v>6</v>
      </c>
      <c r="C395" s="4" t="s">
        <v>54</v>
      </c>
      <c r="D395" s="4" t="s">
        <v>10</v>
      </c>
      <c r="E395" s="4" t="s">
        <v>312</v>
      </c>
      <c r="F395" s="4" t="s">
        <v>2</v>
      </c>
      <c r="G395" s="5">
        <v>2000</v>
      </c>
      <c r="H395" s="18">
        <f>H396</f>
        <v>0</v>
      </c>
      <c r="I395" s="18">
        <f t="shared" ref="I395:J395" si="293">I396</f>
        <v>0</v>
      </c>
      <c r="J395" s="18">
        <f t="shared" si="293"/>
        <v>0</v>
      </c>
    </row>
    <row r="396" spans="1:10" ht="25.5" hidden="1" outlineLevel="7" x14ac:dyDescent="0.25">
      <c r="A396" s="3" t="s">
        <v>25</v>
      </c>
      <c r="B396" s="4" t="s">
        <v>6</v>
      </c>
      <c r="C396" s="4" t="s">
        <v>54</v>
      </c>
      <c r="D396" s="4" t="s">
        <v>10</v>
      </c>
      <c r="E396" s="4" t="s">
        <v>312</v>
      </c>
      <c r="F396" s="4" t="s">
        <v>26</v>
      </c>
      <c r="G396" s="5">
        <v>2000</v>
      </c>
      <c r="H396" s="18">
        <f>H397</f>
        <v>0</v>
      </c>
      <c r="I396" s="18">
        <f t="shared" ref="I396:J396" si="294">I397</f>
        <v>0</v>
      </c>
      <c r="J396" s="18">
        <f t="shared" si="294"/>
        <v>0</v>
      </c>
    </row>
    <row r="397" spans="1:10" ht="25.5" hidden="1" outlineLevel="7" x14ac:dyDescent="0.25">
      <c r="A397" s="3" t="s">
        <v>27</v>
      </c>
      <c r="B397" s="4" t="s">
        <v>6</v>
      </c>
      <c r="C397" s="4" t="s">
        <v>54</v>
      </c>
      <c r="D397" s="4" t="s">
        <v>10</v>
      </c>
      <c r="E397" s="4" t="s">
        <v>312</v>
      </c>
      <c r="F397" s="4" t="s">
        <v>28</v>
      </c>
      <c r="G397" s="5">
        <v>2000</v>
      </c>
      <c r="H397" s="5">
        <v>0</v>
      </c>
      <c r="I397" s="5">
        <v>0</v>
      </c>
      <c r="J397" s="5">
        <v>0</v>
      </c>
    </row>
    <row r="398" spans="1:10" ht="51" hidden="1" outlineLevel="7" x14ac:dyDescent="0.25">
      <c r="A398" s="3" t="s">
        <v>76</v>
      </c>
      <c r="B398" s="4" t="s">
        <v>6</v>
      </c>
      <c r="C398" s="4" t="s">
        <v>54</v>
      </c>
      <c r="D398" s="4" t="s">
        <v>10</v>
      </c>
      <c r="E398" s="4" t="s">
        <v>77</v>
      </c>
      <c r="F398" s="4" t="s">
        <v>2</v>
      </c>
      <c r="G398" s="5">
        <v>73.5</v>
      </c>
      <c r="H398" s="18">
        <f>H399</f>
        <v>0</v>
      </c>
      <c r="I398" s="18">
        <f t="shared" ref="I398:J398" si="295">I399</f>
        <v>0</v>
      </c>
      <c r="J398" s="18">
        <f t="shared" si="295"/>
        <v>0</v>
      </c>
    </row>
    <row r="399" spans="1:10" ht="25.5" hidden="1" outlineLevel="7" x14ac:dyDescent="0.25">
      <c r="A399" s="3" t="s">
        <v>25</v>
      </c>
      <c r="B399" s="4" t="s">
        <v>6</v>
      </c>
      <c r="C399" s="4" t="s">
        <v>54</v>
      </c>
      <c r="D399" s="4" t="s">
        <v>10</v>
      </c>
      <c r="E399" s="4" t="s">
        <v>77</v>
      </c>
      <c r="F399" s="4" t="s">
        <v>26</v>
      </c>
      <c r="G399" s="5">
        <v>73.5</v>
      </c>
      <c r="H399" s="18">
        <f>H400</f>
        <v>0</v>
      </c>
      <c r="I399" s="18">
        <f t="shared" ref="I399:J399" si="296">I400</f>
        <v>0</v>
      </c>
      <c r="J399" s="18">
        <f t="shared" si="296"/>
        <v>0</v>
      </c>
    </row>
    <row r="400" spans="1:10" ht="25.5" hidden="1" outlineLevel="7" x14ac:dyDescent="0.25">
      <c r="A400" s="3" t="s">
        <v>27</v>
      </c>
      <c r="B400" s="4" t="s">
        <v>6</v>
      </c>
      <c r="C400" s="4" t="s">
        <v>54</v>
      </c>
      <c r="D400" s="4" t="s">
        <v>10</v>
      </c>
      <c r="E400" s="4" t="s">
        <v>77</v>
      </c>
      <c r="F400" s="4" t="s">
        <v>28</v>
      </c>
      <c r="G400" s="5">
        <v>73.5</v>
      </c>
      <c r="H400" s="5">
        <v>0</v>
      </c>
      <c r="I400" s="5">
        <v>0</v>
      </c>
      <c r="J400" s="5">
        <v>0</v>
      </c>
    </row>
    <row r="401" spans="1:10" ht="38.25" hidden="1" outlineLevel="7" x14ac:dyDescent="0.25">
      <c r="A401" s="3" t="s">
        <v>313</v>
      </c>
      <c r="B401" s="4" t="s">
        <v>6</v>
      </c>
      <c r="C401" s="4" t="s">
        <v>54</v>
      </c>
      <c r="D401" s="4" t="s">
        <v>10</v>
      </c>
      <c r="E401" s="4" t="s">
        <v>314</v>
      </c>
      <c r="F401" s="4" t="s">
        <v>2</v>
      </c>
      <c r="G401" s="5">
        <v>61.855670000000003</v>
      </c>
      <c r="H401" s="18">
        <f>H402</f>
        <v>0</v>
      </c>
      <c r="I401" s="18">
        <f t="shared" ref="I401:J401" si="297">I402</f>
        <v>0</v>
      </c>
      <c r="J401" s="18">
        <f t="shared" si="297"/>
        <v>0</v>
      </c>
    </row>
    <row r="402" spans="1:10" ht="25.5" hidden="1" outlineLevel="7" x14ac:dyDescent="0.25">
      <c r="A402" s="3" t="s">
        <v>25</v>
      </c>
      <c r="B402" s="4" t="s">
        <v>6</v>
      </c>
      <c r="C402" s="4" t="s">
        <v>54</v>
      </c>
      <c r="D402" s="4" t="s">
        <v>10</v>
      </c>
      <c r="E402" s="4" t="s">
        <v>314</v>
      </c>
      <c r="F402" s="4" t="s">
        <v>26</v>
      </c>
      <c r="G402" s="5">
        <v>61.855670000000003</v>
      </c>
      <c r="H402" s="18">
        <f>H403</f>
        <v>0</v>
      </c>
      <c r="I402" s="18">
        <f t="shared" ref="I402:J402" si="298">I403</f>
        <v>0</v>
      </c>
      <c r="J402" s="18">
        <f t="shared" si="298"/>
        <v>0</v>
      </c>
    </row>
    <row r="403" spans="1:10" ht="25.5" hidden="1" outlineLevel="7" x14ac:dyDescent="0.25">
      <c r="A403" s="3" t="s">
        <v>27</v>
      </c>
      <c r="B403" s="4" t="s">
        <v>6</v>
      </c>
      <c r="C403" s="4" t="s">
        <v>54</v>
      </c>
      <c r="D403" s="4" t="s">
        <v>10</v>
      </c>
      <c r="E403" s="4" t="s">
        <v>314</v>
      </c>
      <c r="F403" s="4" t="s">
        <v>28</v>
      </c>
      <c r="G403" s="5">
        <v>61.855670000000003</v>
      </c>
      <c r="H403" s="5">
        <v>0</v>
      </c>
      <c r="I403" s="5">
        <v>0</v>
      </c>
      <c r="J403" s="5">
        <v>0</v>
      </c>
    </row>
    <row r="404" spans="1:10" outlineLevel="2" collapsed="1" x14ac:dyDescent="0.25">
      <c r="A404" s="3" t="s">
        <v>315</v>
      </c>
      <c r="B404" s="4" t="s">
        <v>6</v>
      </c>
      <c r="C404" s="4" t="s">
        <v>162</v>
      </c>
      <c r="D404" s="4" t="s">
        <v>3</v>
      </c>
      <c r="E404" s="4" t="s">
        <v>4</v>
      </c>
      <c r="F404" s="4" t="s">
        <v>2</v>
      </c>
      <c r="G404" s="5">
        <v>1200</v>
      </c>
      <c r="H404" s="5">
        <f t="shared" ref="H404:H409" si="299">H405</f>
        <v>900</v>
      </c>
      <c r="I404" s="5">
        <f t="shared" ref="I404:J404" si="300">I405</f>
        <v>900</v>
      </c>
      <c r="J404" s="5">
        <f t="shared" si="300"/>
        <v>900</v>
      </c>
    </row>
    <row r="405" spans="1:10" outlineLevel="3" x14ac:dyDescent="0.25">
      <c r="A405" s="3" t="s">
        <v>316</v>
      </c>
      <c r="B405" s="4" t="s">
        <v>6</v>
      </c>
      <c r="C405" s="4" t="s">
        <v>162</v>
      </c>
      <c r="D405" s="4" t="s">
        <v>10</v>
      </c>
      <c r="E405" s="4" t="s">
        <v>4</v>
      </c>
      <c r="F405" s="4" t="s">
        <v>2</v>
      </c>
      <c r="G405" s="5">
        <v>1200</v>
      </c>
      <c r="H405" s="18">
        <f t="shared" si="299"/>
        <v>900</v>
      </c>
      <c r="I405" s="18">
        <f t="shared" ref="I405:J405" si="301">I406</f>
        <v>900</v>
      </c>
      <c r="J405" s="18">
        <f t="shared" si="301"/>
        <v>900</v>
      </c>
    </row>
    <row r="406" spans="1:10" ht="38.25" outlineLevel="5" x14ac:dyDescent="0.25">
      <c r="A406" s="3" t="s">
        <v>530</v>
      </c>
      <c r="B406" s="4" t="s">
        <v>6</v>
      </c>
      <c r="C406" s="4" t="s">
        <v>162</v>
      </c>
      <c r="D406" s="4" t="s">
        <v>10</v>
      </c>
      <c r="E406" s="4" t="s">
        <v>317</v>
      </c>
      <c r="F406" s="4" t="s">
        <v>2</v>
      </c>
      <c r="G406" s="5">
        <v>1200</v>
      </c>
      <c r="H406" s="18">
        <f t="shared" si="299"/>
        <v>900</v>
      </c>
      <c r="I406" s="18">
        <f t="shared" ref="I406:J406" si="302">I407</f>
        <v>900</v>
      </c>
      <c r="J406" s="18">
        <f t="shared" si="302"/>
        <v>900</v>
      </c>
    </row>
    <row r="407" spans="1:10" ht="25.5" outlineLevel="6" x14ac:dyDescent="0.25">
      <c r="A407" s="3" t="s">
        <v>318</v>
      </c>
      <c r="B407" s="4" t="s">
        <v>6</v>
      </c>
      <c r="C407" s="4" t="s">
        <v>162</v>
      </c>
      <c r="D407" s="4" t="s">
        <v>10</v>
      </c>
      <c r="E407" s="4" t="s">
        <v>319</v>
      </c>
      <c r="F407" s="4" t="s">
        <v>2</v>
      </c>
      <c r="G407" s="5">
        <v>1200</v>
      </c>
      <c r="H407" s="18">
        <f t="shared" si="299"/>
        <v>900</v>
      </c>
      <c r="I407" s="18">
        <f t="shared" ref="I407:J407" si="303">I408</f>
        <v>900</v>
      </c>
      <c r="J407" s="18">
        <f t="shared" si="303"/>
        <v>900</v>
      </c>
    </row>
    <row r="408" spans="1:10" ht="38.25" outlineLevel="7" x14ac:dyDescent="0.25">
      <c r="A408" s="3" t="s">
        <v>320</v>
      </c>
      <c r="B408" s="4" t="s">
        <v>6</v>
      </c>
      <c r="C408" s="4" t="s">
        <v>162</v>
      </c>
      <c r="D408" s="4" t="s">
        <v>10</v>
      </c>
      <c r="E408" s="4" t="s">
        <v>321</v>
      </c>
      <c r="F408" s="4" t="s">
        <v>2</v>
      </c>
      <c r="G408" s="5">
        <v>1200</v>
      </c>
      <c r="H408" s="18">
        <f t="shared" si="299"/>
        <v>900</v>
      </c>
      <c r="I408" s="18">
        <f t="shared" ref="I408:J408" si="304">I409</f>
        <v>900</v>
      </c>
      <c r="J408" s="18">
        <f t="shared" si="304"/>
        <v>900</v>
      </c>
    </row>
    <row r="409" spans="1:10" outlineLevel="7" x14ac:dyDescent="0.25">
      <c r="A409" s="3" t="s">
        <v>29</v>
      </c>
      <c r="B409" s="4" t="s">
        <v>6</v>
      </c>
      <c r="C409" s="4" t="s">
        <v>162</v>
      </c>
      <c r="D409" s="4" t="s">
        <v>10</v>
      </c>
      <c r="E409" s="4" t="s">
        <v>321</v>
      </c>
      <c r="F409" s="4" t="s">
        <v>30</v>
      </c>
      <c r="G409" s="5">
        <v>1200</v>
      </c>
      <c r="H409" s="18">
        <f t="shared" si="299"/>
        <v>900</v>
      </c>
      <c r="I409" s="18">
        <f t="shared" ref="I409:J409" si="305">I410</f>
        <v>900</v>
      </c>
      <c r="J409" s="18">
        <f t="shared" si="305"/>
        <v>900</v>
      </c>
    </row>
    <row r="410" spans="1:10" ht="51" outlineLevel="7" x14ac:dyDescent="0.25">
      <c r="A410" s="3" t="s">
        <v>130</v>
      </c>
      <c r="B410" s="4" t="s">
        <v>6</v>
      </c>
      <c r="C410" s="4" t="s">
        <v>162</v>
      </c>
      <c r="D410" s="4" t="s">
        <v>10</v>
      </c>
      <c r="E410" s="4" t="s">
        <v>321</v>
      </c>
      <c r="F410" s="4" t="s">
        <v>131</v>
      </c>
      <c r="G410" s="5">
        <v>1200</v>
      </c>
      <c r="H410" s="5">
        <v>900</v>
      </c>
      <c r="I410" s="5">
        <v>900</v>
      </c>
      <c r="J410" s="5">
        <v>900</v>
      </c>
    </row>
    <row r="411" spans="1:10" ht="25.5" outlineLevel="2" x14ac:dyDescent="0.25">
      <c r="A411" s="3" t="s">
        <v>322</v>
      </c>
      <c r="B411" s="4" t="s">
        <v>6</v>
      </c>
      <c r="C411" s="4" t="s">
        <v>60</v>
      </c>
      <c r="D411" s="4" t="s">
        <v>3</v>
      </c>
      <c r="E411" s="4" t="s">
        <v>4</v>
      </c>
      <c r="F411" s="4" t="s">
        <v>2</v>
      </c>
      <c r="G411" s="5">
        <v>150</v>
      </c>
      <c r="H411" s="5">
        <f t="shared" ref="H411:H416" si="306">H412</f>
        <v>380</v>
      </c>
      <c r="I411" s="5">
        <f t="shared" ref="I411:J411" si="307">I412</f>
        <v>380</v>
      </c>
      <c r="J411" s="5">
        <f t="shared" si="307"/>
        <v>222</v>
      </c>
    </row>
    <row r="412" spans="1:10" ht="25.5" outlineLevel="3" x14ac:dyDescent="0.25">
      <c r="A412" s="3" t="s">
        <v>323</v>
      </c>
      <c r="B412" s="4" t="s">
        <v>6</v>
      </c>
      <c r="C412" s="4" t="s">
        <v>60</v>
      </c>
      <c r="D412" s="4" t="s">
        <v>8</v>
      </c>
      <c r="E412" s="4" t="s">
        <v>4</v>
      </c>
      <c r="F412" s="4" t="s">
        <v>2</v>
      </c>
      <c r="G412" s="5">
        <v>150</v>
      </c>
      <c r="H412" s="18">
        <f t="shared" si="306"/>
        <v>380</v>
      </c>
      <c r="I412" s="18">
        <f t="shared" ref="I412:J412" si="308">I413</f>
        <v>380</v>
      </c>
      <c r="J412" s="18">
        <f t="shared" si="308"/>
        <v>222</v>
      </c>
    </row>
    <row r="413" spans="1:10" ht="25.5" outlineLevel="4" x14ac:dyDescent="0.25">
      <c r="A413" s="3" t="s">
        <v>11</v>
      </c>
      <c r="B413" s="4" t="s">
        <v>6</v>
      </c>
      <c r="C413" s="4" t="s">
        <v>60</v>
      </c>
      <c r="D413" s="4" t="s">
        <v>8</v>
      </c>
      <c r="E413" s="4" t="s">
        <v>12</v>
      </c>
      <c r="F413" s="4" t="s">
        <v>2</v>
      </c>
      <c r="G413" s="5">
        <v>150</v>
      </c>
      <c r="H413" s="18">
        <f t="shared" si="306"/>
        <v>380</v>
      </c>
      <c r="I413" s="18">
        <f t="shared" ref="I413:J413" si="309">I414</f>
        <v>380</v>
      </c>
      <c r="J413" s="18">
        <f t="shared" si="309"/>
        <v>222</v>
      </c>
    </row>
    <row r="414" spans="1:10" ht="25.5" outlineLevel="6" x14ac:dyDescent="0.25">
      <c r="A414" s="3" t="s">
        <v>13</v>
      </c>
      <c r="B414" s="4" t="s">
        <v>6</v>
      </c>
      <c r="C414" s="4" t="s">
        <v>60</v>
      </c>
      <c r="D414" s="4" t="s">
        <v>8</v>
      </c>
      <c r="E414" s="4" t="s">
        <v>14</v>
      </c>
      <c r="F414" s="4" t="s">
        <v>2</v>
      </c>
      <c r="G414" s="5">
        <v>150</v>
      </c>
      <c r="H414" s="18">
        <f t="shared" si="306"/>
        <v>380</v>
      </c>
      <c r="I414" s="18">
        <f t="shared" ref="I414:J414" si="310">I415</f>
        <v>380</v>
      </c>
      <c r="J414" s="18">
        <f t="shared" si="310"/>
        <v>222</v>
      </c>
    </row>
    <row r="415" spans="1:10" ht="25.5" outlineLevel="7" x14ac:dyDescent="0.25">
      <c r="A415" s="3" t="s">
        <v>324</v>
      </c>
      <c r="B415" s="4" t="s">
        <v>6</v>
      </c>
      <c r="C415" s="4" t="s">
        <v>60</v>
      </c>
      <c r="D415" s="4" t="s">
        <v>8</v>
      </c>
      <c r="E415" s="4" t="s">
        <v>325</v>
      </c>
      <c r="F415" s="4" t="s">
        <v>2</v>
      </c>
      <c r="G415" s="5">
        <v>150</v>
      </c>
      <c r="H415" s="18">
        <f t="shared" si="306"/>
        <v>380</v>
      </c>
      <c r="I415" s="18">
        <f t="shared" ref="I415:J415" si="311">I416</f>
        <v>380</v>
      </c>
      <c r="J415" s="18">
        <f t="shared" si="311"/>
        <v>222</v>
      </c>
    </row>
    <row r="416" spans="1:10" ht="25.5" outlineLevel="7" x14ac:dyDescent="0.25">
      <c r="A416" s="3" t="s">
        <v>326</v>
      </c>
      <c r="B416" s="4" t="s">
        <v>6</v>
      </c>
      <c r="C416" s="4" t="s">
        <v>60</v>
      </c>
      <c r="D416" s="4" t="s">
        <v>8</v>
      </c>
      <c r="E416" s="4" t="s">
        <v>325</v>
      </c>
      <c r="F416" s="4" t="s">
        <v>327</v>
      </c>
      <c r="G416" s="5">
        <v>150</v>
      </c>
      <c r="H416" s="18">
        <f t="shared" si="306"/>
        <v>380</v>
      </c>
      <c r="I416" s="18">
        <f t="shared" ref="I416:J416" si="312">I417</f>
        <v>380</v>
      </c>
      <c r="J416" s="18">
        <f t="shared" si="312"/>
        <v>222</v>
      </c>
    </row>
    <row r="417" spans="1:10" outlineLevel="7" x14ac:dyDescent="0.25">
      <c r="A417" s="3" t="s">
        <v>328</v>
      </c>
      <c r="B417" s="4" t="s">
        <v>6</v>
      </c>
      <c r="C417" s="4" t="s">
        <v>60</v>
      </c>
      <c r="D417" s="4" t="s">
        <v>8</v>
      </c>
      <c r="E417" s="4" t="s">
        <v>325</v>
      </c>
      <c r="F417" s="4" t="s">
        <v>329</v>
      </c>
      <c r="G417" s="5">
        <v>150</v>
      </c>
      <c r="H417" s="5">
        <v>380</v>
      </c>
      <c r="I417" s="5">
        <v>380</v>
      </c>
      <c r="J417" s="5">
        <v>222</v>
      </c>
    </row>
    <row r="418" spans="1:10" outlineLevel="1" x14ac:dyDescent="0.25">
      <c r="A418" s="6" t="s">
        <v>330</v>
      </c>
      <c r="B418" s="7" t="s">
        <v>331</v>
      </c>
      <c r="C418" s="7" t="s">
        <v>3</v>
      </c>
      <c r="D418" s="7" t="s">
        <v>3</v>
      </c>
      <c r="E418" s="7" t="s">
        <v>4</v>
      </c>
      <c r="F418" s="7" t="s">
        <v>2</v>
      </c>
      <c r="G418" s="8">
        <v>3551.3879999999999</v>
      </c>
      <c r="H418" s="8">
        <f>H419</f>
        <v>3608.41</v>
      </c>
      <c r="I418" s="8">
        <f t="shared" ref="I418:J418" si="313">I419</f>
        <v>3608.41</v>
      </c>
      <c r="J418" s="8">
        <f t="shared" si="313"/>
        <v>3608.41</v>
      </c>
    </row>
    <row r="419" spans="1:10" outlineLevel="2" x14ac:dyDescent="0.25">
      <c r="A419" s="3" t="s">
        <v>7</v>
      </c>
      <c r="B419" s="4" t="s">
        <v>331</v>
      </c>
      <c r="C419" s="4" t="s">
        <v>8</v>
      </c>
      <c r="D419" s="4" t="s">
        <v>3</v>
      </c>
      <c r="E419" s="4" t="s">
        <v>4</v>
      </c>
      <c r="F419" s="4" t="s">
        <v>2</v>
      </c>
      <c r="G419" s="5">
        <v>3551.3879999999999</v>
      </c>
      <c r="H419" s="26">
        <f>H420</f>
        <v>3608.41</v>
      </c>
      <c r="I419" s="26">
        <f t="shared" ref="I419:J419" si="314">I420</f>
        <v>3608.41</v>
      </c>
      <c r="J419" s="26">
        <f t="shared" si="314"/>
        <v>3608.41</v>
      </c>
    </row>
    <row r="420" spans="1:10" ht="38.25" outlineLevel="3" x14ac:dyDescent="0.25">
      <c r="A420" s="3" t="s">
        <v>332</v>
      </c>
      <c r="B420" s="4" t="s">
        <v>331</v>
      </c>
      <c r="C420" s="4" t="s">
        <v>8</v>
      </c>
      <c r="D420" s="4" t="s">
        <v>213</v>
      </c>
      <c r="E420" s="4" t="s">
        <v>4</v>
      </c>
      <c r="F420" s="4" t="s">
        <v>2</v>
      </c>
      <c r="G420" s="5">
        <v>3551.3879999999999</v>
      </c>
      <c r="H420" s="18">
        <f>H421</f>
        <v>3608.41</v>
      </c>
      <c r="I420" s="18">
        <f t="shared" ref="I420:J420" si="315">I421</f>
        <v>3608.41</v>
      </c>
      <c r="J420" s="18">
        <f t="shared" si="315"/>
        <v>3608.41</v>
      </c>
    </row>
    <row r="421" spans="1:10" ht="25.5" outlineLevel="4" x14ac:dyDescent="0.25">
      <c r="A421" s="3" t="s">
        <v>11</v>
      </c>
      <c r="B421" s="4" t="s">
        <v>331</v>
      </c>
      <c r="C421" s="4" t="s">
        <v>8</v>
      </c>
      <c r="D421" s="4" t="s">
        <v>213</v>
      </c>
      <c r="E421" s="4" t="s">
        <v>12</v>
      </c>
      <c r="F421" s="4" t="s">
        <v>2</v>
      </c>
      <c r="G421" s="5">
        <v>3551.3879999999999</v>
      </c>
      <c r="H421" s="5">
        <f>H422</f>
        <v>3608.41</v>
      </c>
      <c r="I421" s="5">
        <f t="shared" ref="I421:J421" si="316">I422</f>
        <v>3608.41</v>
      </c>
      <c r="J421" s="5">
        <f t="shared" si="316"/>
        <v>3608.41</v>
      </c>
    </row>
    <row r="422" spans="1:10" ht="25.5" outlineLevel="6" x14ac:dyDescent="0.25">
      <c r="A422" s="3" t="s">
        <v>13</v>
      </c>
      <c r="B422" s="4" t="s">
        <v>331</v>
      </c>
      <c r="C422" s="4" t="s">
        <v>8</v>
      </c>
      <c r="D422" s="4" t="s">
        <v>213</v>
      </c>
      <c r="E422" s="4" t="s">
        <v>14</v>
      </c>
      <c r="F422" s="4" t="s">
        <v>2</v>
      </c>
      <c r="G422" s="5">
        <v>3551.3879999999999</v>
      </c>
      <c r="H422" s="18">
        <f>H423+H428+H430+H433</f>
        <v>3608.41</v>
      </c>
      <c r="I422" s="18">
        <f t="shared" ref="I422:J422" si="317">I423+I428+I430+I433</f>
        <v>3608.41</v>
      </c>
      <c r="J422" s="18">
        <f t="shared" si="317"/>
        <v>3608.41</v>
      </c>
    </row>
    <row r="423" spans="1:10" ht="38.25" outlineLevel="7" x14ac:dyDescent="0.25">
      <c r="A423" s="3" t="s">
        <v>23</v>
      </c>
      <c r="B423" s="4" t="s">
        <v>331</v>
      </c>
      <c r="C423" s="4" t="s">
        <v>8</v>
      </c>
      <c r="D423" s="4" t="s">
        <v>213</v>
      </c>
      <c r="E423" s="4" t="s">
        <v>24</v>
      </c>
      <c r="F423" s="4" t="s">
        <v>2</v>
      </c>
      <c r="G423" s="5">
        <v>1487.9349999999999</v>
      </c>
      <c r="H423" s="18">
        <f>H424</f>
        <v>1478.49</v>
      </c>
      <c r="I423" s="18">
        <f t="shared" ref="I423:J423" si="318">I424</f>
        <v>1478.49</v>
      </c>
      <c r="J423" s="18">
        <f t="shared" si="318"/>
        <v>1478.49</v>
      </c>
    </row>
    <row r="424" spans="1:10" ht="51" outlineLevel="7" x14ac:dyDescent="0.25">
      <c r="A424" s="3" t="s">
        <v>17</v>
      </c>
      <c r="B424" s="4" t="s">
        <v>331</v>
      </c>
      <c r="C424" s="4" t="s">
        <v>8</v>
      </c>
      <c r="D424" s="4" t="s">
        <v>213</v>
      </c>
      <c r="E424" s="4" t="s">
        <v>24</v>
      </c>
      <c r="F424" s="4" t="s">
        <v>18</v>
      </c>
      <c r="G424" s="5">
        <v>1476.835</v>
      </c>
      <c r="H424" s="18">
        <f>H425</f>
        <v>1478.49</v>
      </c>
      <c r="I424" s="18">
        <f t="shared" ref="I424:J424" si="319">I425</f>
        <v>1478.49</v>
      </c>
      <c r="J424" s="18">
        <f t="shared" si="319"/>
        <v>1478.49</v>
      </c>
    </row>
    <row r="425" spans="1:10" ht="25.5" outlineLevel="7" x14ac:dyDescent="0.25">
      <c r="A425" s="3" t="s">
        <v>19</v>
      </c>
      <c r="B425" s="4" t="s">
        <v>331</v>
      </c>
      <c r="C425" s="4" t="s">
        <v>8</v>
      </c>
      <c r="D425" s="4" t="s">
        <v>213</v>
      </c>
      <c r="E425" s="4" t="s">
        <v>24</v>
      </c>
      <c r="F425" s="4" t="s">
        <v>20</v>
      </c>
      <c r="G425" s="5">
        <v>1476.835</v>
      </c>
      <c r="H425" s="5">
        <v>1478.49</v>
      </c>
      <c r="I425" s="5">
        <v>1478.49</v>
      </c>
      <c r="J425" s="5">
        <v>1478.49</v>
      </c>
    </row>
    <row r="426" spans="1:10" ht="25.5" hidden="1" outlineLevel="7" x14ac:dyDescent="0.25">
      <c r="A426" s="3" t="s">
        <v>25</v>
      </c>
      <c r="B426" s="4" t="s">
        <v>331</v>
      </c>
      <c r="C426" s="4" t="s">
        <v>8</v>
      </c>
      <c r="D426" s="4" t="s">
        <v>213</v>
      </c>
      <c r="E426" s="4" t="s">
        <v>24</v>
      </c>
      <c r="F426" s="4" t="s">
        <v>26</v>
      </c>
      <c r="G426" s="5">
        <v>10</v>
      </c>
      <c r="H426" s="18">
        <f>H427</f>
        <v>0</v>
      </c>
      <c r="I426" s="18">
        <f t="shared" ref="I426:J426" si="320">I427</f>
        <v>0</v>
      </c>
      <c r="J426" s="18">
        <f t="shared" si="320"/>
        <v>0</v>
      </c>
    </row>
    <row r="427" spans="1:10" ht="25.5" hidden="1" outlineLevel="7" x14ac:dyDescent="0.25">
      <c r="A427" s="3" t="s">
        <v>27</v>
      </c>
      <c r="B427" s="4" t="s">
        <v>331</v>
      </c>
      <c r="C427" s="4" t="s">
        <v>8</v>
      </c>
      <c r="D427" s="4" t="s">
        <v>213</v>
      </c>
      <c r="E427" s="4" t="s">
        <v>24</v>
      </c>
      <c r="F427" s="4" t="s">
        <v>28</v>
      </c>
      <c r="G427" s="5">
        <v>10</v>
      </c>
      <c r="H427" s="5">
        <v>0</v>
      </c>
      <c r="I427" s="5">
        <v>0</v>
      </c>
      <c r="J427" s="5">
        <v>0</v>
      </c>
    </row>
    <row r="428" spans="1:10" outlineLevel="7" x14ac:dyDescent="0.25">
      <c r="A428" s="3" t="s">
        <v>29</v>
      </c>
      <c r="B428" s="4" t="s">
        <v>331</v>
      </c>
      <c r="C428" s="4" t="s">
        <v>8</v>
      </c>
      <c r="D428" s="4" t="s">
        <v>213</v>
      </c>
      <c r="E428" s="4" t="s">
        <v>24</v>
      </c>
      <c r="F428" s="4" t="s">
        <v>30</v>
      </c>
      <c r="G428" s="5">
        <v>1.1000000000000001</v>
      </c>
      <c r="H428" s="18">
        <f>H429</f>
        <v>0.1</v>
      </c>
      <c r="I428" s="18">
        <f t="shared" ref="I428:J428" si="321">I429</f>
        <v>0.1</v>
      </c>
      <c r="J428" s="18">
        <f t="shared" si="321"/>
        <v>0.1</v>
      </c>
    </row>
    <row r="429" spans="1:10" outlineLevel="7" x14ac:dyDescent="0.25">
      <c r="A429" s="3" t="s">
        <v>31</v>
      </c>
      <c r="B429" s="4" t="s">
        <v>331</v>
      </c>
      <c r="C429" s="4" t="s">
        <v>8</v>
      </c>
      <c r="D429" s="4" t="s">
        <v>213</v>
      </c>
      <c r="E429" s="4" t="s">
        <v>24</v>
      </c>
      <c r="F429" s="4" t="s">
        <v>32</v>
      </c>
      <c r="G429" s="5">
        <v>1.1000000000000001</v>
      </c>
      <c r="H429" s="5">
        <v>0.1</v>
      </c>
      <c r="I429" s="5">
        <v>0.1</v>
      </c>
      <c r="J429" s="5">
        <v>0.1</v>
      </c>
    </row>
    <row r="430" spans="1:10" outlineLevel="7" x14ac:dyDescent="0.25">
      <c r="A430" s="3" t="s">
        <v>333</v>
      </c>
      <c r="B430" s="4" t="s">
        <v>331</v>
      </c>
      <c r="C430" s="4" t="s">
        <v>8</v>
      </c>
      <c r="D430" s="4" t="s">
        <v>213</v>
      </c>
      <c r="E430" s="4" t="s">
        <v>334</v>
      </c>
      <c r="F430" s="4" t="s">
        <v>2</v>
      </c>
      <c r="G430" s="5">
        <v>1895.453</v>
      </c>
      <c r="H430" s="18">
        <f>H431</f>
        <v>1961.82</v>
      </c>
      <c r="I430" s="18">
        <f t="shared" ref="I430:J430" si="322">I431</f>
        <v>1961.82</v>
      </c>
      <c r="J430" s="18">
        <f t="shared" si="322"/>
        <v>1961.82</v>
      </c>
    </row>
    <row r="431" spans="1:10" ht="51" outlineLevel="7" x14ac:dyDescent="0.25">
      <c r="A431" s="3" t="s">
        <v>17</v>
      </c>
      <c r="B431" s="4" t="s">
        <v>331</v>
      </c>
      <c r="C431" s="4" t="s">
        <v>8</v>
      </c>
      <c r="D431" s="4" t="s">
        <v>213</v>
      </c>
      <c r="E431" s="4" t="s">
        <v>334</v>
      </c>
      <c r="F431" s="4" t="s">
        <v>18</v>
      </c>
      <c r="G431" s="5">
        <v>1895.453</v>
      </c>
      <c r="H431" s="18">
        <f>H432</f>
        <v>1961.82</v>
      </c>
      <c r="I431" s="18">
        <f t="shared" ref="I431:J431" si="323">I432</f>
        <v>1961.82</v>
      </c>
      <c r="J431" s="18">
        <f t="shared" si="323"/>
        <v>1961.82</v>
      </c>
    </row>
    <row r="432" spans="1:10" ht="25.5" outlineLevel="7" x14ac:dyDescent="0.25">
      <c r="A432" s="3" t="s">
        <v>19</v>
      </c>
      <c r="B432" s="4" t="s">
        <v>331</v>
      </c>
      <c r="C432" s="4" t="s">
        <v>8</v>
      </c>
      <c r="D432" s="4" t="s">
        <v>213</v>
      </c>
      <c r="E432" s="4" t="s">
        <v>334</v>
      </c>
      <c r="F432" s="4" t="s">
        <v>20</v>
      </c>
      <c r="G432" s="5">
        <v>1895.453</v>
      </c>
      <c r="H432" s="5">
        <v>1961.82</v>
      </c>
      <c r="I432" s="5">
        <v>1961.82</v>
      </c>
      <c r="J432" s="5">
        <v>1961.82</v>
      </c>
    </row>
    <row r="433" spans="1:10" outlineLevel="7" x14ac:dyDescent="0.25">
      <c r="A433" s="3" t="s">
        <v>335</v>
      </c>
      <c r="B433" s="4" t="s">
        <v>331</v>
      </c>
      <c r="C433" s="4" t="s">
        <v>8</v>
      </c>
      <c r="D433" s="4" t="s">
        <v>213</v>
      </c>
      <c r="E433" s="4" t="s">
        <v>336</v>
      </c>
      <c r="F433" s="4" t="s">
        <v>2</v>
      </c>
      <c r="G433" s="5">
        <v>168</v>
      </c>
      <c r="H433" s="18">
        <f>H434</f>
        <v>168</v>
      </c>
      <c r="I433" s="18">
        <f t="shared" ref="I433:J433" si="324">I434</f>
        <v>168</v>
      </c>
      <c r="J433" s="18">
        <f t="shared" si="324"/>
        <v>168</v>
      </c>
    </row>
    <row r="434" spans="1:10" ht="51" outlineLevel="7" x14ac:dyDescent="0.25">
      <c r="A434" s="3" t="s">
        <v>17</v>
      </c>
      <c r="B434" s="4" t="s">
        <v>331</v>
      </c>
      <c r="C434" s="4" t="s">
        <v>8</v>
      </c>
      <c r="D434" s="4" t="s">
        <v>213</v>
      </c>
      <c r="E434" s="4" t="s">
        <v>336</v>
      </c>
      <c r="F434" s="4" t="s">
        <v>18</v>
      </c>
      <c r="G434" s="5">
        <v>168</v>
      </c>
      <c r="H434" s="18">
        <f>H435</f>
        <v>168</v>
      </c>
      <c r="I434" s="18">
        <f t="shared" ref="I434:J434" si="325">I435</f>
        <v>168</v>
      </c>
      <c r="J434" s="18">
        <f t="shared" si="325"/>
        <v>168</v>
      </c>
    </row>
    <row r="435" spans="1:10" ht="25.5" outlineLevel="7" x14ac:dyDescent="0.25">
      <c r="A435" s="3" t="s">
        <v>19</v>
      </c>
      <c r="B435" s="4" t="s">
        <v>331</v>
      </c>
      <c r="C435" s="4" t="s">
        <v>8</v>
      </c>
      <c r="D435" s="4" t="s">
        <v>213</v>
      </c>
      <c r="E435" s="4" t="s">
        <v>336</v>
      </c>
      <c r="F435" s="4" t="s">
        <v>20</v>
      </c>
      <c r="G435" s="5">
        <v>168</v>
      </c>
      <c r="H435" s="5">
        <v>168</v>
      </c>
      <c r="I435" s="5">
        <v>168</v>
      </c>
      <c r="J435" s="5">
        <v>168</v>
      </c>
    </row>
    <row r="436" spans="1:10" ht="25.5" outlineLevel="1" x14ac:dyDescent="0.25">
      <c r="A436" s="6" t="s">
        <v>337</v>
      </c>
      <c r="B436" s="7" t="s">
        <v>338</v>
      </c>
      <c r="C436" s="7" t="s">
        <v>3</v>
      </c>
      <c r="D436" s="7" t="s">
        <v>3</v>
      </c>
      <c r="E436" s="7" t="s">
        <v>4</v>
      </c>
      <c r="F436" s="7" t="s">
        <v>2</v>
      </c>
      <c r="G436" s="8">
        <v>1449.471</v>
      </c>
      <c r="H436" s="8">
        <f>H437</f>
        <v>1486.7489999999998</v>
      </c>
      <c r="I436" s="8">
        <f t="shared" ref="I436:J436" si="326">I437</f>
        <v>1486.7489999999998</v>
      </c>
      <c r="J436" s="8">
        <f t="shared" si="326"/>
        <v>1486.7489999999998</v>
      </c>
    </row>
    <row r="437" spans="1:10" outlineLevel="2" x14ac:dyDescent="0.25">
      <c r="A437" s="3" t="s">
        <v>7</v>
      </c>
      <c r="B437" s="4" t="s">
        <v>338</v>
      </c>
      <c r="C437" s="4" t="s">
        <v>8</v>
      </c>
      <c r="D437" s="4" t="s">
        <v>3</v>
      </c>
      <c r="E437" s="4" t="s">
        <v>4</v>
      </c>
      <c r="F437" s="4" t="s">
        <v>2</v>
      </c>
      <c r="G437" s="5">
        <v>1449.471</v>
      </c>
      <c r="H437" s="26">
        <f>H438</f>
        <v>1486.7489999999998</v>
      </c>
      <c r="I437" s="26">
        <f t="shared" ref="I437:J437" si="327">I438</f>
        <v>1486.7489999999998</v>
      </c>
      <c r="J437" s="26">
        <f t="shared" si="327"/>
        <v>1486.7489999999998</v>
      </c>
    </row>
    <row r="438" spans="1:10" ht="38.25" outlineLevel="3" x14ac:dyDescent="0.25">
      <c r="A438" s="3" t="s">
        <v>41</v>
      </c>
      <c r="B438" s="4" t="s">
        <v>338</v>
      </c>
      <c r="C438" s="4" t="s">
        <v>8</v>
      </c>
      <c r="D438" s="4" t="s">
        <v>42</v>
      </c>
      <c r="E438" s="4" t="s">
        <v>4</v>
      </c>
      <c r="F438" s="4" t="s">
        <v>2</v>
      </c>
      <c r="G438" s="5">
        <v>1449.471</v>
      </c>
      <c r="H438" s="18">
        <f>H439</f>
        <v>1486.7489999999998</v>
      </c>
      <c r="I438" s="18">
        <f t="shared" ref="I438:J438" si="328">I439</f>
        <v>1486.7489999999998</v>
      </c>
      <c r="J438" s="18">
        <f t="shared" si="328"/>
        <v>1486.7489999999998</v>
      </c>
    </row>
    <row r="439" spans="1:10" ht="25.5" outlineLevel="4" x14ac:dyDescent="0.25">
      <c r="A439" s="3" t="s">
        <v>11</v>
      </c>
      <c r="B439" s="4" t="s">
        <v>338</v>
      </c>
      <c r="C439" s="4" t="s">
        <v>8</v>
      </c>
      <c r="D439" s="4" t="s">
        <v>42</v>
      </c>
      <c r="E439" s="4" t="s">
        <v>12</v>
      </c>
      <c r="F439" s="4" t="s">
        <v>2</v>
      </c>
      <c r="G439" s="5">
        <v>1449.471</v>
      </c>
      <c r="H439" s="18">
        <f>H440</f>
        <v>1486.7489999999998</v>
      </c>
      <c r="I439" s="18">
        <f t="shared" ref="I439:J439" si="329">I440</f>
        <v>1486.7489999999998</v>
      </c>
      <c r="J439" s="18">
        <f t="shared" si="329"/>
        <v>1486.7489999999998</v>
      </c>
    </row>
    <row r="440" spans="1:10" ht="25.5" outlineLevel="6" x14ac:dyDescent="0.25">
      <c r="A440" s="3" t="s">
        <v>13</v>
      </c>
      <c r="B440" s="4" t="s">
        <v>338</v>
      </c>
      <c r="C440" s="4" t="s">
        <v>8</v>
      </c>
      <c r="D440" s="4" t="s">
        <v>42</v>
      </c>
      <c r="E440" s="4" t="s">
        <v>14</v>
      </c>
      <c r="F440" s="4" t="s">
        <v>2</v>
      </c>
      <c r="G440" s="5">
        <v>1449.471</v>
      </c>
      <c r="H440" s="18">
        <f>H441+H448</f>
        <v>1486.7489999999998</v>
      </c>
      <c r="I440" s="18">
        <f t="shared" ref="I440:J440" si="330">I441+I448</f>
        <v>1486.7489999999998</v>
      </c>
      <c r="J440" s="18">
        <f t="shared" si="330"/>
        <v>1486.7489999999998</v>
      </c>
    </row>
    <row r="441" spans="1:10" ht="38.25" outlineLevel="7" x14ac:dyDescent="0.25">
      <c r="A441" s="3" t="s">
        <v>23</v>
      </c>
      <c r="B441" s="4" t="s">
        <v>338</v>
      </c>
      <c r="C441" s="4" t="s">
        <v>8</v>
      </c>
      <c r="D441" s="4" t="s">
        <v>42</v>
      </c>
      <c r="E441" s="4" t="s">
        <v>24</v>
      </c>
      <c r="F441" s="4" t="s">
        <v>2</v>
      </c>
      <c r="G441" s="5">
        <v>256.60000000000002</v>
      </c>
      <c r="H441" s="18">
        <f>H442+H444+H446</f>
        <v>256.60000000000002</v>
      </c>
      <c r="I441" s="18">
        <f t="shared" ref="I441:J441" si="331">I442+I444+I446</f>
        <v>256.60000000000002</v>
      </c>
      <c r="J441" s="18">
        <f t="shared" si="331"/>
        <v>256.60000000000002</v>
      </c>
    </row>
    <row r="442" spans="1:10" ht="51" outlineLevel="7" x14ac:dyDescent="0.25">
      <c r="A442" s="3" t="s">
        <v>17</v>
      </c>
      <c r="B442" s="4" t="s">
        <v>338</v>
      </c>
      <c r="C442" s="4" t="s">
        <v>8</v>
      </c>
      <c r="D442" s="4" t="s">
        <v>42</v>
      </c>
      <c r="E442" s="4" t="s">
        <v>24</v>
      </c>
      <c r="F442" s="4" t="s">
        <v>18</v>
      </c>
      <c r="G442" s="5">
        <v>2</v>
      </c>
      <c r="H442" s="18">
        <f>H443</f>
        <v>2</v>
      </c>
      <c r="I442" s="18">
        <f t="shared" ref="I442:J442" si="332">I443</f>
        <v>2</v>
      </c>
      <c r="J442" s="18">
        <f t="shared" si="332"/>
        <v>2</v>
      </c>
    </row>
    <row r="443" spans="1:10" ht="25.5" outlineLevel="7" x14ac:dyDescent="0.25">
      <c r="A443" s="3" t="s">
        <v>19</v>
      </c>
      <c r="B443" s="4" t="s">
        <v>338</v>
      </c>
      <c r="C443" s="4" t="s">
        <v>8</v>
      </c>
      <c r="D443" s="4" t="s">
        <v>42</v>
      </c>
      <c r="E443" s="4" t="s">
        <v>24</v>
      </c>
      <c r="F443" s="4" t="s">
        <v>20</v>
      </c>
      <c r="G443" s="5">
        <v>2</v>
      </c>
      <c r="H443" s="5">
        <v>2</v>
      </c>
      <c r="I443" s="5">
        <v>2</v>
      </c>
      <c r="J443" s="5">
        <v>2</v>
      </c>
    </row>
    <row r="444" spans="1:10" ht="25.5" outlineLevel="7" x14ac:dyDescent="0.25">
      <c r="A444" s="3" t="s">
        <v>25</v>
      </c>
      <c r="B444" s="4" t="s">
        <v>338</v>
      </c>
      <c r="C444" s="4" t="s">
        <v>8</v>
      </c>
      <c r="D444" s="4" t="s">
        <v>42</v>
      </c>
      <c r="E444" s="4" t="s">
        <v>24</v>
      </c>
      <c r="F444" s="4" t="s">
        <v>26</v>
      </c>
      <c r="G444" s="5">
        <v>252.6</v>
      </c>
      <c r="H444" s="18">
        <f>H445</f>
        <v>252.6</v>
      </c>
      <c r="I444" s="18">
        <f t="shared" ref="I444:J444" si="333">I445</f>
        <v>252.6</v>
      </c>
      <c r="J444" s="18">
        <f t="shared" si="333"/>
        <v>252.6</v>
      </c>
    </row>
    <row r="445" spans="1:10" ht="25.5" outlineLevel="7" x14ac:dyDescent="0.25">
      <c r="A445" s="3" t="s">
        <v>27</v>
      </c>
      <c r="B445" s="4" t="s">
        <v>338</v>
      </c>
      <c r="C445" s="4" t="s">
        <v>8</v>
      </c>
      <c r="D445" s="4" t="s">
        <v>42</v>
      </c>
      <c r="E445" s="4" t="s">
        <v>24</v>
      </c>
      <c r="F445" s="4" t="s">
        <v>28</v>
      </c>
      <c r="G445" s="5">
        <v>252.6</v>
      </c>
      <c r="H445" s="5">
        <v>252.6</v>
      </c>
      <c r="I445" s="5">
        <v>252.6</v>
      </c>
      <c r="J445" s="5">
        <v>252.6</v>
      </c>
    </row>
    <row r="446" spans="1:10" outlineLevel="7" x14ac:dyDescent="0.25">
      <c r="A446" s="3" t="s">
        <v>29</v>
      </c>
      <c r="B446" s="4" t="s">
        <v>338</v>
      </c>
      <c r="C446" s="4" t="s">
        <v>8</v>
      </c>
      <c r="D446" s="4" t="s">
        <v>42</v>
      </c>
      <c r="E446" s="4" t="s">
        <v>24</v>
      </c>
      <c r="F446" s="4" t="s">
        <v>30</v>
      </c>
      <c r="G446" s="5">
        <v>2</v>
      </c>
      <c r="H446" s="18">
        <f>H447</f>
        <v>2</v>
      </c>
      <c r="I446" s="18">
        <f t="shared" ref="I446:J446" si="334">I447</f>
        <v>2</v>
      </c>
      <c r="J446" s="18">
        <f t="shared" si="334"/>
        <v>2</v>
      </c>
    </row>
    <row r="447" spans="1:10" outlineLevel="7" x14ac:dyDescent="0.25">
      <c r="A447" s="3" t="s">
        <v>31</v>
      </c>
      <c r="B447" s="4" t="s">
        <v>338</v>
      </c>
      <c r="C447" s="4" t="s">
        <v>8</v>
      </c>
      <c r="D447" s="4" t="s">
        <v>42</v>
      </c>
      <c r="E447" s="4" t="s">
        <v>24</v>
      </c>
      <c r="F447" s="4" t="s">
        <v>32</v>
      </c>
      <c r="G447" s="5">
        <v>2</v>
      </c>
      <c r="H447" s="5">
        <v>2</v>
      </c>
      <c r="I447" s="5">
        <v>2</v>
      </c>
      <c r="J447" s="5">
        <v>2</v>
      </c>
    </row>
    <row r="448" spans="1:10" ht="25.5" outlineLevel="7" x14ac:dyDescent="0.25">
      <c r="A448" s="3" t="s">
        <v>339</v>
      </c>
      <c r="B448" s="4" t="s">
        <v>338</v>
      </c>
      <c r="C448" s="4" t="s">
        <v>8</v>
      </c>
      <c r="D448" s="4" t="s">
        <v>42</v>
      </c>
      <c r="E448" s="4" t="s">
        <v>340</v>
      </c>
      <c r="F448" s="4" t="s">
        <v>2</v>
      </c>
      <c r="G448" s="5">
        <v>1192.8710000000001</v>
      </c>
      <c r="H448" s="18">
        <f>H449</f>
        <v>1230.1489999999999</v>
      </c>
      <c r="I448" s="18">
        <f t="shared" ref="I448:J449" si="335">I449</f>
        <v>1230.1489999999999</v>
      </c>
      <c r="J448" s="18">
        <f t="shared" si="335"/>
        <v>1230.1489999999999</v>
      </c>
    </row>
    <row r="449" spans="1:10" ht="51" outlineLevel="7" x14ac:dyDescent="0.25">
      <c r="A449" s="3" t="s">
        <v>17</v>
      </c>
      <c r="B449" s="4" t="s">
        <v>338</v>
      </c>
      <c r="C449" s="4" t="s">
        <v>8</v>
      </c>
      <c r="D449" s="4" t="s">
        <v>42</v>
      </c>
      <c r="E449" s="4" t="s">
        <v>340</v>
      </c>
      <c r="F449" s="4" t="s">
        <v>18</v>
      </c>
      <c r="G449" s="5">
        <v>1192.8710000000001</v>
      </c>
      <c r="H449" s="18">
        <f>H450</f>
        <v>1230.1489999999999</v>
      </c>
      <c r="I449" s="18">
        <f t="shared" si="335"/>
        <v>1230.1489999999999</v>
      </c>
      <c r="J449" s="18">
        <f t="shared" si="335"/>
        <v>1230.1489999999999</v>
      </c>
    </row>
    <row r="450" spans="1:10" ht="25.5" outlineLevel="7" x14ac:dyDescent="0.25">
      <c r="A450" s="3" t="s">
        <v>19</v>
      </c>
      <c r="B450" s="4" t="s">
        <v>338</v>
      </c>
      <c r="C450" s="4" t="s">
        <v>8</v>
      </c>
      <c r="D450" s="4" t="s">
        <v>42</v>
      </c>
      <c r="E450" s="4" t="s">
        <v>340</v>
      </c>
      <c r="F450" s="4" t="s">
        <v>20</v>
      </c>
      <c r="G450" s="5">
        <v>1192.8710000000001</v>
      </c>
      <c r="H450" s="5">
        <v>1230.1489999999999</v>
      </c>
      <c r="I450" s="5">
        <v>1230.1489999999999</v>
      </c>
      <c r="J450" s="5">
        <v>1230.1489999999999</v>
      </c>
    </row>
    <row r="451" spans="1:10" ht="25.5" outlineLevel="1" x14ac:dyDescent="0.25">
      <c r="A451" s="6" t="s">
        <v>341</v>
      </c>
      <c r="B451" s="7" t="s">
        <v>342</v>
      </c>
      <c r="C451" s="7" t="s">
        <v>3</v>
      </c>
      <c r="D451" s="7" t="s">
        <v>3</v>
      </c>
      <c r="E451" s="7" t="s">
        <v>4</v>
      </c>
      <c r="F451" s="7" t="s">
        <v>2</v>
      </c>
      <c r="G451" s="8">
        <v>738039.46021000005</v>
      </c>
      <c r="H451" s="8">
        <f>H452+H459+H643</f>
        <v>752902.2267</v>
      </c>
      <c r="I451" s="8">
        <f t="shared" ref="I451:J451" si="336">I452+I459+I643</f>
        <v>718673.31599999999</v>
      </c>
      <c r="J451" s="8">
        <f t="shared" si="336"/>
        <v>710126.82199999993</v>
      </c>
    </row>
    <row r="452" spans="1:10" outlineLevel="2" x14ac:dyDescent="0.25">
      <c r="A452" s="3" t="s">
        <v>117</v>
      </c>
      <c r="B452" s="4" t="s">
        <v>342</v>
      </c>
      <c r="C452" s="4" t="s">
        <v>22</v>
      </c>
      <c r="D452" s="4" t="s">
        <v>3</v>
      </c>
      <c r="E452" s="4" t="s">
        <v>4</v>
      </c>
      <c r="F452" s="4" t="s">
        <v>2</v>
      </c>
      <c r="G452" s="5">
        <v>20</v>
      </c>
      <c r="H452" s="18">
        <f t="shared" ref="H452:H457" si="337">H453</f>
        <v>20</v>
      </c>
      <c r="I452" s="18">
        <f t="shared" ref="I452:J452" si="338">I453</f>
        <v>20</v>
      </c>
      <c r="J452" s="18">
        <f t="shared" si="338"/>
        <v>20</v>
      </c>
    </row>
    <row r="453" spans="1:10" outlineLevel="3" x14ac:dyDescent="0.25">
      <c r="A453" s="3" t="s">
        <v>161</v>
      </c>
      <c r="B453" s="4" t="s">
        <v>342</v>
      </c>
      <c r="C453" s="4" t="s">
        <v>22</v>
      </c>
      <c r="D453" s="4" t="s">
        <v>162</v>
      </c>
      <c r="E453" s="4" t="s">
        <v>4</v>
      </c>
      <c r="F453" s="4" t="s">
        <v>2</v>
      </c>
      <c r="G453" s="5">
        <v>20</v>
      </c>
      <c r="H453" s="18">
        <f t="shared" si="337"/>
        <v>20</v>
      </c>
      <c r="I453" s="18">
        <f t="shared" ref="I453:J453" si="339">I454</f>
        <v>20</v>
      </c>
      <c r="J453" s="18">
        <f t="shared" si="339"/>
        <v>20</v>
      </c>
    </row>
    <row r="454" spans="1:10" ht="38.25" outlineLevel="5" x14ac:dyDescent="0.25">
      <c r="A454" s="3" t="s">
        <v>518</v>
      </c>
      <c r="B454" s="4" t="s">
        <v>342</v>
      </c>
      <c r="C454" s="4" t="s">
        <v>22</v>
      </c>
      <c r="D454" s="4" t="s">
        <v>162</v>
      </c>
      <c r="E454" s="4" t="s">
        <v>163</v>
      </c>
      <c r="F454" s="4" t="s">
        <v>2</v>
      </c>
      <c r="G454" s="5">
        <v>20</v>
      </c>
      <c r="H454" s="18">
        <f t="shared" si="337"/>
        <v>20</v>
      </c>
      <c r="I454" s="18">
        <f t="shared" ref="I454:J454" si="340">I455</f>
        <v>20</v>
      </c>
      <c r="J454" s="18">
        <f t="shared" si="340"/>
        <v>20</v>
      </c>
    </row>
    <row r="455" spans="1:10" ht="38.25" outlineLevel="6" x14ac:dyDescent="0.25">
      <c r="A455" s="3" t="s">
        <v>164</v>
      </c>
      <c r="B455" s="4" t="s">
        <v>342</v>
      </c>
      <c r="C455" s="4" t="s">
        <v>22</v>
      </c>
      <c r="D455" s="4" t="s">
        <v>162</v>
      </c>
      <c r="E455" s="4" t="s">
        <v>165</v>
      </c>
      <c r="F455" s="4" t="s">
        <v>2</v>
      </c>
      <c r="G455" s="5">
        <v>20</v>
      </c>
      <c r="H455" s="18">
        <f t="shared" si="337"/>
        <v>20</v>
      </c>
      <c r="I455" s="18">
        <f t="shared" ref="I455:J455" si="341">I456</f>
        <v>20</v>
      </c>
      <c r="J455" s="18">
        <f t="shared" si="341"/>
        <v>20</v>
      </c>
    </row>
    <row r="456" spans="1:10" ht="63.75" outlineLevel="7" x14ac:dyDescent="0.25">
      <c r="A456" s="3" t="s">
        <v>166</v>
      </c>
      <c r="B456" s="4" t="s">
        <v>342</v>
      </c>
      <c r="C456" s="4" t="s">
        <v>22</v>
      </c>
      <c r="D456" s="4" t="s">
        <v>162</v>
      </c>
      <c r="E456" s="4" t="s">
        <v>167</v>
      </c>
      <c r="F456" s="4" t="s">
        <v>2</v>
      </c>
      <c r="G456" s="5">
        <v>20</v>
      </c>
      <c r="H456" s="18">
        <f t="shared" si="337"/>
        <v>20</v>
      </c>
      <c r="I456" s="18">
        <f t="shared" ref="I456:J456" si="342">I457</f>
        <v>20</v>
      </c>
      <c r="J456" s="18">
        <f t="shared" si="342"/>
        <v>20</v>
      </c>
    </row>
    <row r="457" spans="1:10" ht="25.5" outlineLevel="7" x14ac:dyDescent="0.25">
      <c r="A457" s="3" t="s">
        <v>25</v>
      </c>
      <c r="B457" s="4" t="s">
        <v>342</v>
      </c>
      <c r="C457" s="4" t="s">
        <v>22</v>
      </c>
      <c r="D457" s="4" t="s">
        <v>162</v>
      </c>
      <c r="E457" s="4" t="s">
        <v>167</v>
      </c>
      <c r="F457" s="4" t="s">
        <v>26</v>
      </c>
      <c r="G457" s="5">
        <v>20</v>
      </c>
      <c r="H457" s="18">
        <f t="shared" si="337"/>
        <v>20</v>
      </c>
      <c r="I457" s="18">
        <f t="shared" ref="I457:J457" si="343">I458</f>
        <v>20</v>
      </c>
      <c r="J457" s="18">
        <f t="shared" si="343"/>
        <v>20</v>
      </c>
    </row>
    <row r="458" spans="1:10" ht="25.5" outlineLevel="7" x14ac:dyDescent="0.25">
      <c r="A458" s="3" t="s">
        <v>27</v>
      </c>
      <c r="B458" s="4" t="s">
        <v>342</v>
      </c>
      <c r="C458" s="4" t="s">
        <v>22</v>
      </c>
      <c r="D458" s="4" t="s">
        <v>162</v>
      </c>
      <c r="E458" s="4" t="s">
        <v>167</v>
      </c>
      <c r="F458" s="4" t="s">
        <v>28</v>
      </c>
      <c r="G458" s="5">
        <v>20</v>
      </c>
      <c r="H458" s="5">
        <v>20</v>
      </c>
      <c r="I458" s="5">
        <v>20</v>
      </c>
      <c r="J458" s="5">
        <v>20</v>
      </c>
    </row>
    <row r="459" spans="1:10" outlineLevel="2" x14ac:dyDescent="0.25">
      <c r="A459" s="3" t="s">
        <v>225</v>
      </c>
      <c r="B459" s="4" t="s">
        <v>342</v>
      </c>
      <c r="C459" s="4" t="s">
        <v>48</v>
      </c>
      <c r="D459" s="4" t="s">
        <v>3</v>
      </c>
      <c r="E459" s="4" t="s">
        <v>4</v>
      </c>
      <c r="F459" s="4" t="s">
        <v>2</v>
      </c>
      <c r="G459" s="5">
        <v>727108.46021000005</v>
      </c>
      <c r="H459" s="5">
        <f>H460+H488+H548+H571+H578+H593</f>
        <v>741455.45070000004</v>
      </c>
      <c r="I459" s="5">
        <f t="shared" ref="I459:J459" si="344">I460+I488+I548+I571+I578+I593</f>
        <v>707226.54</v>
      </c>
      <c r="J459" s="5">
        <f t="shared" si="344"/>
        <v>698680.04599999997</v>
      </c>
    </row>
    <row r="460" spans="1:10" outlineLevel="3" x14ac:dyDescent="0.25">
      <c r="A460" s="3" t="s">
        <v>343</v>
      </c>
      <c r="B460" s="4" t="s">
        <v>342</v>
      </c>
      <c r="C460" s="4" t="s">
        <v>48</v>
      </c>
      <c r="D460" s="4" t="s">
        <v>8</v>
      </c>
      <c r="E460" s="4" t="s">
        <v>4</v>
      </c>
      <c r="F460" s="4" t="s">
        <v>2</v>
      </c>
      <c r="G460" s="5">
        <v>242287.66699999999</v>
      </c>
      <c r="H460" s="18">
        <f>H461+H478+H483</f>
        <v>242011.63200000001</v>
      </c>
      <c r="I460" s="18">
        <f t="shared" ref="I460:J460" si="345">I461+I478+I483</f>
        <v>232250.12600000002</v>
      </c>
      <c r="J460" s="18">
        <f t="shared" si="345"/>
        <v>229250.12600000002</v>
      </c>
    </row>
    <row r="461" spans="1:10" ht="25.5" outlineLevel="4" x14ac:dyDescent="0.25">
      <c r="A461" s="3" t="s">
        <v>510</v>
      </c>
      <c r="B461" s="4" t="s">
        <v>342</v>
      </c>
      <c r="C461" s="4" t="s">
        <v>48</v>
      </c>
      <c r="D461" s="4" t="s">
        <v>8</v>
      </c>
      <c r="E461" s="4" t="s">
        <v>61</v>
      </c>
      <c r="F461" s="4" t="s">
        <v>2</v>
      </c>
      <c r="G461" s="5">
        <v>241645.41699999999</v>
      </c>
      <c r="H461" s="18">
        <f>H462+H473</f>
        <v>241577.38200000001</v>
      </c>
      <c r="I461" s="18">
        <f t="shared" ref="I461:J461" si="346">I462+I473</f>
        <v>231815.87600000002</v>
      </c>
      <c r="J461" s="18">
        <f t="shared" si="346"/>
        <v>228815.87600000002</v>
      </c>
    </row>
    <row r="462" spans="1:10" ht="25.5" outlineLevel="5" x14ac:dyDescent="0.25">
      <c r="A462" s="3" t="s">
        <v>531</v>
      </c>
      <c r="B462" s="4" t="s">
        <v>342</v>
      </c>
      <c r="C462" s="4" t="s">
        <v>48</v>
      </c>
      <c r="D462" s="4" t="s">
        <v>8</v>
      </c>
      <c r="E462" s="4" t="s">
        <v>344</v>
      </c>
      <c r="F462" s="4" t="s">
        <v>2</v>
      </c>
      <c r="G462" s="5">
        <v>241553.427</v>
      </c>
      <c r="H462" s="18">
        <f>H463</f>
        <v>241577.38200000001</v>
      </c>
      <c r="I462" s="18">
        <f t="shared" ref="I462:J462" si="347">I463</f>
        <v>231815.87600000002</v>
      </c>
      <c r="J462" s="18">
        <f t="shared" si="347"/>
        <v>228815.87600000002</v>
      </c>
    </row>
    <row r="463" spans="1:10" ht="25.5" outlineLevel="6" x14ac:dyDescent="0.25">
      <c r="A463" s="3" t="s">
        <v>345</v>
      </c>
      <c r="B463" s="4" t="s">
        <v>342</v>
      </c>
      <c r="C463" s="4" t="s">
        <v>48</v>
      </c>
      <c r="D463" s="4" t="s">
        <v>8</v>
      </c>
      <c r="E463" s="4" t="s">
        <v>346</v>
      </c>
      <c r="F463" s="4" t="s">
        <v>2</v>
      </c>
      <c r="G463" s="5">
        <v>241553.427</v>
      </c>
      <c r="H463" s="18">
        <f>H464+H467+H470</f>
        <v>241577.38200000001</v>
      </c>
      <c r="I463" s="18">
        <f t="shared" ref="I463:J463" si="348">I464+I467+I470</f>
        <v>231815.87600000002</v>
      </c>
      <c r="J463" s="18">
        <f t="shared" si="348"/>
        <v>228815.87600000002</v>
      </c>
    </row>
    <row r="464" spans="1:10" ht="38.25" outlineLevel="7" x14ac:dyDescent="0.25">
      <c r="A464" s="3" t="s">
        <v>109</v>
      </c>
      <c r="B464" s="4" t="s">
        <v>342</v>
      </c>
      <c r="C464" s="4" t="s">
        <v>48</v>
      </c>
      <c r="D464" s="4" t="s">
        <v>8</v>
      </c>
      <c r="E464" s="4" t="s">
        <v>347</v>
      </c>
      <c r="F464" s="4" t="s">
        <v>2</v>
      </c>
      <c r="G464" s="5">
        <v>76903.426999999996</v>
      </c>
      <c r="H464" s="18">
        <f>H465</f>
        <v>84055.875</v>
      </c>
      <c r="I464" s="18">
        <f t="shared" ref="I464:J464" si="349">I465</f>
        <v>74394.369000000006</v>
      </c>
      <c r="J464" s="18">
        <f t="shared" si="349"/>
        <v>71394.369000000006</v>
      </c>
    </row>
    <row r="465" spans="1:10" ht="25.5" outlineLevel="7" x14ac:dyDescent="0.25">
      <c r="A465" s="3" t="s">
        <v>103</v>
      </c>
      <c r="B465" s="4" t="s">
        <v>342</v>
      </c>
      <c r="C465" s="4" t="s">
        <v>48</v>
      </c>
      <c r="D465" s="4" t="s">
        <v>8</v>
      </c>
      <c r="E465" s="4" t="s">
        <v>347</v>
      </c>
      <c r="F465" s="4" t="s">
        <v>104</v>
      </c>
      <c r="G465" s="5">
        <v>76903.426999999996</v>
      </c>
      <c r="H465" s="18">
        <f>H466</f>
        <v>84055.875</v>
      </c>
      <c r="I465" s="18">
        <f t="shared" ref="I465:J465" si="350">I466</f>
        <v>74394.369000000006</v>
      </c>
      <c r="J465" s="18">
        <f t="shared" si="350"/>
        <v>71394.369000000006</v>
      </c>
    </row>
    <row r="466" spans="1:10" outlineLevel="7" x14ac:dyDescent="0.25">
      <c r="A466" s="3" t="s">
        <v>105</v>
      </c>
      <c r="B466" s="4" t="s">
        <v>342</v>
      </c>
      <c r="C466" s="4" t="s">
        <v>48</v>
      </c>
      <c r="D466" s="4" t="s">
        <v>8</v>
      </c>
      <c r="E466" s="4" t="s">
        <v>347</v>
      </c>
      <c r="F466" s="4" t="s">
        <v>106</v>
      </c>
      <c r="G466" s="5">
        <v>76903.426999999996</v>
      </c>
      <c r="H466" s="5">
        <v>84055.875</v>
      </c>
      <c r="I466" s="5">
        <v>74394.369000000006</v>
      </c>
      <c r="J466" s="5">
        <v>71394.369000000006</v>
      </c>
    </row>
    <row r="467" spans="1:10" ht="51" outlineLevel="7" x14ac:dyDescent="0.25">
      <c r="A467" s="3" t="s">
        <v>348</v>
      </c>
      <c r="B467" s="4" t="s">
        <v>342</v>
      </c>
      <c r="C467" s="4" t="s">
        <v>48</v>
      </c>
      <c r="D467" s="4" t="s">
        <v>8</v>
      </c>
      <c r="E467" s="4" t="s">
        <v>349</v>
      </c>
      <c r="F467" s="4" t="s">
        <v>2</v>
      </c>
      <c r="G467" s="5">
        <v>164650</v>
      </c>
      <c r="H467" s="18">
        <f>H468</f>
        <v>157421.50700000001</v>
      </c>
      <c r="I467" s="18">
        <f t="shared" ref="I467:J467" si="351">I468</f>
        <v>157421.50700000001</v>
      </c>
      <c r="J467" s="18">
        <f t="shared" si="351"/>
        <v>157421.50700000001</v>
      </c>
    </row>
    <row r="468" spans="1:10" ht="25.5" outlineLevel="7" x14ac:dyDescent="0.25">
      <c r="A468" s="3" t="s">
        <v>103</v>
      </c>
      <c r="B468" s="4" t="s">
        <v>342</v>
      </c>
      <c r="C468" s="4" t="s">
        <v>48</v>
      </c>
      <c r="D468" s="4" t="s">
        <v>8</v>
      </c>
      <c r="E468" s="4" t="s">
        <v>349</v>
      </c>
      <c r="F468" s="4" t="s">
        <v>104</v>
      </c>
      <c r="G468" s="5">
        <v>164650</v>
      </c>
      <c r="H468" s="18">
        <f>H469</f>
        <v>157421.50700000001</v>
      </c>
      <c r="I468" s="18">
        <f t="shared" ref="I468:J468" si="352">I469</f>
        <v>157421.50700000001</v>
      </c>
      <c r="J468" s="18">
        <f t="shared" si="352"/>
        <v>157421.50700000001</v>
      </c>
    </row>
    <row r="469" spans="1:10" outlineLevel="7" x14ac:dyDescent="0.25">
      <c r="A469" s="3" t="s">
        <v>105</v>
      </c>
      <c r="B469" s="4" t="s">
        <v>342</v>
      </c>
      <c r="C469" s="4" t="s">
        <v>48</v>
      </c>
      <c r="D469" s="4" t="s">
        <v>8</v>
      </c>
      <c r="E469" s="4" t="s">
        <v>349</v>
      </c>
      <c r="F469" s="4" t="s">
        <v>106</v>
      </c>
      <c r="G469" s="5">
        <v>164650</v>
      </c>
      <c r="H469" s="5">
        <v>157421.50700000001</v>
      </c>
      <c r="I469" s="5">
        <v>157421.50700000001</v>
      </c>
      <c r="J469" s="5">
        <v>157421.50700000001</v>
      </c>
    </row>
    <row r="470" spans="1:10" ht="65.25" hidden="1" customHeight="1" outlineLevel="7" x14ac:dyDescent="0.25">
      <c r="A470" s="22" t="s">
        <v>350</v>
      </c>
      <c r="B470" s="20" t="s">
        <v>342</v>
      </c>
      <c r="C470" s="20" t="s">
        <v>48</v>
      </c>
      <c r="D470" s="20" t="s">
        <v>8</v>
      </c>
      <c r="E470" s="20" t="s">
        <v>351</v>
      </c>
      <c r="F470" s="20" t="s">
        <v>2</v>
      </c>
      <c r="G470" s="25">
        <v>0</v>
      </c>
      <c r="H470" s="18">
        <f>H471</f>
        <v>100</v>
      </c>
      <c r="I470" s="18">
        <f t="shared" ref="I470:J470" si="353">I471</f>
        <v>0</v>
      </c>
      <c r="J470" s="18">
        <f t="shared" si="353"/>
        <v>0</v>
      </c>
    </row>
    <row r="471" spans="1:10" ht="25.5" hidden="1" outlineLevel="7" x14ac:dyDescent="0.25">
      <c r="A471" s="22" t="s">
        <v>103</v>
      </c>
      <c r="B471" s="20" t="s">
        <v>342</v>
      </c>
      <c r="C471" s="20" t="s">
        <v>48</v>
      </c>
      <c r="D471" s="20" t="s">
        <v>8</v>
      </c>
      <c r="E471" s="20" t="s">
        <v>351</v>
      </c>
      <c r="F471" s="20" t="s">
        <v>104</v>
      </c>
      <c r="G471" s="25">
        <v>0</v>
      </c>
      <c r="H471" s="18">
        <f>H472</f>
        <v>100</v>
      </c>
      <c r="I471" s="18">
        <f t="shared" ref="I471:J471" si="354">I472</f>
        <v>0</v>
      </c>
      <c r="J471" s="18">
        <f t="shared" si="354"/>
        <v>0</v>
      </c>
    </row>
    <row r="472" spans="1:10" hidden="1" outlineLevel="7" x14ac:dyDescent="0.25">
      <c r="A472" s="22" t="s">
        <v>105</v>
      </c>
      <c r="B472" s="20" t="s">
        <v>342</v>
      </c>
      <c r="C472" s="20" t="s">
        <v>48</v>
      </c>
      <c r="D472" s="20" t="s">
        <v>8</v>
      </c>
      <c r="E472" s="20" t="s">
        <v>351</v>
      </c>
      <c r="F472" s="20" t="s">
        <v>106</v>
      </c>
      <c r="G472" s="25">
        <v>0</v>
      </c>
      <c r="H472" s="5">
        <v>100</v>
      </c>
      <c r="I472" s="5">
        <v>0</v>
      </c>
      <c r="J472" s="5">
        <v>0</v>
      </c>
    </row>
    <row r="473" spans="1:10" ht="38.25" hidden="1" outlineLevel="5" x14ac:dyDescent="0.25">
      <c r="A473" s="3" t="s">
        <v>532</v>
      </c>
      <c r="B473" s="4" t="s">
        <v>342</v>
      </c>
      <c r="C473" s="4" t="s">
        <v>48</v>
      </c>
      <c r="D473" s="4" t="s">
        <v>8</v>
      </c>
      <c r="E473" s="4" t="s">
        <v>353</v>
      </c>
      <c r="F473" s="4" t="s">
        <v>2</v>
      </c>
      <c r="G473" s="5">
        <v>91.99</v>
      </c>
      <c r="H473" s="18">
        <f>H474</f>
        <v>0</v>
      </c>
      <c r="I473" s="18">
        <f t="shared" ref="I473:J473" si="355">I474</f>
        <v>0</v>
      </c>
      <c r="J473" s="18">
        <f t="shared" si="355"/>
        <v>0</v>
      </c>
    </row>
    <row r="474" spans="1:10" ht="38.25" hidden="1" outlineLevel="6" x14ac:dyDescent="0.25">
      <c r="A474" s="3" t="s">
        <v>354</v>
      </c>
      <c r="B474" s="4" t="s">
        <v>342</v>
      </c>
      <c r="C474" s="4" t="s">
        <v>48</v>
      </c>
      <c r="D474" s="4" t="s">
        <v>8</v>
      </c>
      <c r="E474" s="4" t="s">
        <v>355</v>
      </c>
      <c r="F474" s="4" t="s">
        <v>2</v>
      </c>
      <c r="G474" s="5">
        <v>91.99</v>
      </c>
      <c r="H474" s="18">
        <f>H475</f>
        <v>0</v>
      </c>
      <c r="I474" s="18">
        <f t="shared" ref="I474:J474" si="356">I475</f>
        <v>0</v>
      </c>
      <c r="J474" s="18">
        <f t="shared" si="356"/>
        <v>0</v>
      </c>
    </row>
    <row r="475" spans="1:10" ht="38.25" hidden="1" outlineLevel="7" x14ac:dyDescent="0.25">
      <c r="A475" s="3" t="s">
        <v>356</v>
      </c>
      <c r="B475" s="4" t="s">
        <v>342</v>
      </c>
      <c r="C475" s="4" t="s">
        <v>48</v>
      </c>
      <c r="D475" s="4" t="s">
        <v>8</v>
      </c>
      <c r="E475" s="4" t="s">
        <v>357</v>
      </c>
      <c r="F475" s="4" t="s">
        <v>2</v>
      </c>
      <c r="G475" s="5">
        <v>91.99</v>
      </c>
      <c r="H475" s="18">
        <f>H476</f>
        <v>0</v>
      </c>
      <c r="I475" s="18">
        <f t="shared" ref="I475:J475" si="357">I476</f>
        <v>0</v>
      </c>
      <c r="J475" s="18">
        <f t="shared" si="357"/>
        <v>0</v>
      </c>
    </row>
    <row r="476" spans="1:10" ht="25.5" hidden="1" outlineLevel="7" x14ac:dyDescent="0.25">
      <c r="A476" s="3" t="s">
        <v>103</v>
      </c>
      <c r="B476" s="4" t="s">
        <v>342</v>
      </c>
      <c r="C476" s="4" t="s">
        <v>48</v>
      </c>
      <c r="D476" s="4" t="s">
        <v>8</v>
      </c>
      <c r="E476" s="4" t="s">
        <v>357</v>
      </c>
      <c r="F476" s="4" t="s">
        <v>104</v>
      </c>
      <c r="G476" s="5">
        <v>91.99</v>
      </c>
      <c r="H476" s="18">
        <f>H477</f>
        <v>0</v>
      </c>
      <c r="I476" s="18">
        <f t="shared" ref="I476:J476" si="358">I477</f>
        <v>0</v>
      </c>
      <c r="J476" s="18">
        <f t="shared" si="358"/>
        <v>0</v>
      </c>
    </row>
    <row r="477" spans="1:10" hidden="1" outlineLevel="7" x14ac:dyDescent="0.25">
      <c r="A477" s="3" t="s">
        <v>105</v>
      </c>
      <c r="B477" s="4" t="s">
        <v>342</v>
      </c>
      <c r="C477" s="4" t="s">
        <v>48</v>
      </c>
      <c r="D477" s="4" t="s">
        <v>8</v>
      </c>
      <c r="E477" s="4" t="s">
        <v>357</v>
      </c>
      <c r="F477" s="4" t="s">
        <v>106</v>
      </c>
      <c r="G477" s="5">
        <v>91.99</v>
      </c>
      <c r="H477" s="5">
        <v>0</v>
      </c>
      <c r="I477" s="5">
        <v>0</v>
      </c>
      <c r="J477" s="5">
        <v>0</v>
      </c>
    </row>
    <row r="478" spans="1:10" ht="38.25" outlineLevel="4" collapsed="1" x14ac:dyDescent="0.25">
      <c r="A478" s="3" t="s">
        <v>525</v>
      </c>
      <c r="B478" s="4" t="s">
        <v>342</v>
      </c>
      <c r="C478" s="4" t="s">
        <v>48</v>
      </c>
      <c r="D478" s="4" t="s">
        <v>8</v>
      </c>
      <c r="E478" s="4" t="s">
        <v>268</v>
      </c>
      <c r="F478" s="4" t="s">
        <v>2</v>
      </c>
      <c r="G478" s="5">
        <v>572.25</v>
      </c>
      <c r="H478" s="18">
        <f>H479</f>
        <v>434.25</v>
      </c>
      <c r="I478" s="18">
        <f t="shared" ref="I478:J478" si="359">I479</f>
        <v>434.25</v>
      </c>
      <c r="J478" s="18">
        <f t="shared" si="359"/>
        <v>434.25</v>
      </c>
    </row>
    <row r="479" spans="1:10" ht="38.25" outlineLevel="6" x14ac:dyDescent="0.25">
      <c r="A479" s="3" t="s">
        <v>269</v>
      </c>
      <c r="B479" s="4" t="s">
        <v>342</v>
      </c>
      <c r="C479" s="4" t="s">
        <v>48</v>
      </c>
      <c r="D479" s="4" t="s">
        <v>8</v>
      </c>
      <c r="E479" s="4" t="s">
        <v>270</v>
      </c>
      <c r="F479" s="4" t="s">
        <v>2</v>
      </c>
      <c r="G479" s="5">
        <v>572.25</v>
      </c>
      <c r="H479" s="18">
        <f>H480</f>
        <v>434.25</v>
      </c>
      <c r="I479" s="18">
        <f t="shared" ref="I479:J479" si="360">I480</f>
        <v>434.25</v>
      </c>
      <c r="J479" s="18">
        <f t="shared" si="360"/>
        <v>434.25</v>
      </c>
    </row>
    <row r="480" spans="1:10" ht="51" outlineLevel="7" x14ac:dyDescent="0.25">
      <c r="A480" s="3" t="s">
        <v>271</v>
      </c>
      <c r="B480" s="4" t="s">
        <v>342</v>
      </c>
      <c r="C480" s="4" t="s">
        <v>48</v>
      </c>
      <c r="D480" s="4" t="s">
        <v>8</v>
      </c>
      <c r="E480" s="4" t="s">
        <v>272</v>
      </c>
      <c r="F480" s="4" t="s">
        <v>2</v>
      </c>
      <c r="G480" s="5">
        <v>572.25</v>
      </c>
      <c r="H480" s="18">
        <f>H481</f>
        <v>434.25</v>
      </c>
      <c r="I480" s="18">
        <f t="shared" ref="I480:J480" si="361">I481</f>
        <v>434.25</v>
      </c>
      <c r="J480" s="18">
        <f t="shared" si="361"/>
        <v>434.25</v>
      </c>
    </row>
    <row r="481" spans="1:10" ht="25.5" outlineLevel="7" x14ac:dyDescent="0.25">
      <c r="A481" s="3" t="s">
        <v>103</v>
      </c>
      <c r="B481" s="4" t="s">
        <v>342</v>
      </c>
      <c r="C481" s="4" t="s">
        <v>48</v>
      </c>
      <c r="D481" s="4" t="s">
        <v>8</v>
      </c>
      <c r="E481" s="4" t="s">
        <v>272</v>
      </c>
      <c r="F481" s="4" t="s">
        <v>104</v>
      </c>
      <c r="G481" s="5">
        <v>572.25</v>
      </c>
      <c r="H481" s="18">
        <f>H482</f>
        <v>434.25</v>
      </c>
      <c r="I481" s="18">
        <f t="shared" ref="I481:J481" si="362">I482</f>
        <v>434.25</v>
      </c>
      <c r="J481" s="18">
        <f t="shared" si="362"/>
        <v>434.25</v>
      </c>
    </row>
    <row r="482" spans="1:10" outlineLevel="7" x14ac:dyDescent="0.25">
      <c r="A482" s="3" t="s">
        <v>105</v>
      </c>
      <c r="B482" s="4" t="s">
        <v>342</v>
      </c>
      <c r="C482" s="4" t="s">
        <v>48</v>
      </c>
      <c r="D482" s="4" t="s">
        <v>8</v>
      </c>
      <c r="E482" s="4" t="s">
        <v>272</v>
      </c>
      <c r="F482" s="4" t="s">
        <v>106</v>
      </c>
      <c r="G482" s="5">
        <v>572.25</v>
      </c>
      <c r="H482" s="5">
        <v>434.25</v>
      </c>
      <c r="I482" s="5">
        <v>434.25</v>
      </c>
      <c r="J482" s="5">
        <v>434.25</v>
      </c>
    </row>
    <row r="483" spans="1:10" ht="25.5" hidden="1" outlineLevel="4" x14ac:dyDescent="0.25">
      <c r="A483" s="3" t="s">
        <v>11</v>
      </c>
      <c r="B483" s="4" t="s">
        <v>342</v>
      </c>
      <c r="C483" s="4" t="s">
        <v>48</v>
      </c>
      <c r="D483" s="4" t="s">
        <v>8</v>
      </c>
      <c r="E483" s="4" t="s">
        <v>12</v>
      </c>
      <c r="F483" s="4" t="s">
        <v>2</v>
      </c>
      <c r="G483" s="5">
        <v>70</v>
      </c>
      <c r="H483" s="18">
        <f>H484</f>
        <v>0</v>
      </c>
      <c r="I483" s="18">
        <f t="shared" ref="I483:J483" si="363">I484</f>
        <v>0</v>
      </c>
      <c r="J483" s="18">
        <f t="shared" si="363"/>
        <v>0</v>
      </c>
    </row>
    <row r="484" spans="1:10" ht="25.5" hidden="1" outlineLevel="6" x14ac:dyDescent="0.25">
      <c r="A484" s="3" t="s">
        <v>13</v>
      </c>
      <c r="B484" s="4" t="s">
        <v>342</v>
      </c>
      <c r="C484" s="4" t="s">
        <v>48</v>
      </c>
      <c r="D484" s="4" t="s">
        <v>8</v>
      </c>
      <c r="E484" s="4" t="s">
        <v>14</v>
      </c>
      <c r="F484" s="4" t="s">
        <v>2</v>
      </c>
      <c r="G484" s="5">
        <v>70</v>
      </c>
      <c r="H484" s="18">
        <f>H485</f>
        <v>0</v>
      </c>
      <c r="I484" s="18">
        <f t="shared" ref="I484:J484" si="364">I485</f>
        <v>0</v>
      </c>
      <c r="J484" s="18">
        <f t="shared" si="364"/>
        <v>0</v>
      </c>
    </row>
    <row r="485" spans="1:10" ht="25.5" hidden="1" outlineLevel="7" x14ac:dyDescent="0.25">
      <c r="A485" s="3" t="s">
        <v>358</v>
      </c>
      <c r="B485" s="4" t="s">
        <v>342</v>
      </c>
      <c r="C485" s="4" t="s">
        <v>48</v>
      </c>
      <c r="D485" s="4" t="s">
        <v>8</v>
      </c>
      <c r="E485" s="4" t="s">
        <v>359</v>
      </c>
      <c r="F485" s="4" t="s">
        <v>2</v>
      </c>
      <c r="G485" s="5">
        <v>70</v>
      </c>
      <c r="H485" s="18">
        <f>H486</f>
        <v>0</v>
      </c>
      <c r="I485" s="18">
        <f t="shared" ref="I485:J485" si="365">I486</f>
        <v>0</v>
      </c>
      <c r="J485" s="18">
        <f t="shared" si="365"/>
        <v>0</v>
      </c>
    </row>
    <row r="486" spans="1:10" ht="25.5" hidden="1" outlineLevel="7" x14ac:dyDescent="0.25">
      <c r="A486" s="3" t="s">
        <v>103</v>
      </c>
      <c r="B486" s="4" t="s">
        <v>342</v>
      </c>
      <c r="C486" s="4" t="s">
        <v>48</v>
      </c>
      <c r="D486" s="4" t="s">
        <v>8</v>
      </c>
      <c r="E486" s="4" t="s">
        <v>359</v>
      </c>
      <c r="F486" s="4" t="s">
        <v>104</v>
      </c>
      <c r="G486" s="5">
        <v>70</v>
      </c>
      <c r="H486" s="18">
        <f>H487</f>
        <v>0</v>
      </c>
      <c r="I486" s="18">
        <f t="shared" ref="I486:J486" si="366">I487</f>
        <v>0</v>
      </c>
      <c r="J486" s="18">
        <f t="shared" si="366"/>
        <v>0</v>
      </c>
    </row>
    <row r="487" spans="1:10" hidden="1" outlineLevel="7" x14ac:dyDescent="0.25">
      <c r="A487" s="3" t="s">
        <v>105</v>
      </c>
      <c r="B487" s="4" t="s">
        <v>342</v>
      </c>
      <c r="C487" s="4" t="s">
        <v>48</v>
      </c>
      <c r="D487" s="4" t="s">
        <v>8</v>
      </c>
      <c r="E487" s="4" t="s">
        <v>359</v>
      </c>
      <c r="F487" s="4" t="s">
        <v>106</v>
      </c>
      <c r="G487" s="5">
        <v>70</v>
      </c>
      <c r="H487" s="5">
        <v>0</v>
      </c>
      <c r="I487" s="5">
        <v>0</v>
      </c>
      <c r="J487" s="5">
        <v>0</v>
      </c>
    </row>
    <row r="488" spans="1:10" outlineLevel="3" collapsed="1" x14ac:dyDescent="0.25">
      <c r="A488" s="3" t="s">
        <v>360</v>
      </c>
      <c r="B488" s="4" t="s">
        <v>342</v>
      </c>
      <c r="C488" s="4" t="s">
        <v>48</v>
      </c>
      <c r="D488" s="4" t="s">
        <v>10</v>
      </c>
      <c r="E488" s="4" t="s">
        <v>4</v>
      </c>
      <c r="F488" s="4" t="s">
        <v>2</v>
      </c>
      <c r="G488" s="5">
        <v>433128.82520999998</v>
      </c>
      <c r="H488" s="18">
        <f>H489+H533+H538+H543</f>
        <v>447477.9117</v>
      </c>
      <c r="I488" s="18">
        <f t="shared" ref="I488:J488" si="367">I489+I533+I538+I543</f>
        <v>424252.64100000006</v>
      </c>
      <c r="J488" s="18">
        <f t="shared" si="367"/>
        <v>418706.147</v>
      </c>
    </row>
    <row r="489" spans="1:10" ht="25.5" outlineLevel="4" x14ac:dyDescent="0.25">
      <c r="A489" s="3" t="s">
        <v>510</v>
      </c>
      <c r="B489" s="4" t="s">
        <v>342</v>
      </c>
      <c r="C489" s="4" t="s">
        <v>48</v>
      </c>
      <c r="D489" s="4" t="s">
        <v>10</v>
      </c>
      <c r="E489" s="4" t="s">
        <v>61</v>
      </c>
      <c r="F489" s="4" t="s">
        <v>2</v>
      </c>
      <c r="G489" s="5">
        <v>432303.32769000001</v>
      </c>
      <c r="H489" s="18">
        <f>H490+H518+H523+H528</f>
        <v>446301.5527</v>
      </c>
      <c r="I489" s="18">
        <f t="shared" ref="I489:J489" si="368">I490+I518+I523+I528</f>
        <v>423791.24100000004</v>
      </c>
      <c r="J489" s="18">
        <f t="shared" si="368"/>
        <v>418244.74699999997</v>
      </c>
    </row>
    <row r="490" spans="1:10" ht="25.5" outlineLevel="5" x14ac:dyDescent="0.25">
      <c r="A490" s="3" t="s">
        <v>533</v>
      </c>
      <c r="B490" s="4" t="s">
        <v>342</v>
      </c>
      <c r="C490" s="4" t="s">
        <v>48</v>
      </c>
      <c r="D490" s="4" t="s">
        <v>10</v>
      </c>
      <c r="E490" s="4" t="s">
        <v>62</v>
      </c>
      <c r="F490" s="4" t="s">
        <v>2</v>
      </c>
      <c r="G490" s="5">
        <v>430138.03185999999</v>
      </c>
      <c r="H490" s="18">
        <f>H491+H504+H514</f>
        <v>445219.5527</v>
      </c>
      <c r="I490" s="18">
        <f t="shared" ref="I490:J490" si="369">I491+I504+I514</f>
        <v>422709.24100000004</v>
      </c>
      <c r="J490" s="18">
        <f t="shared" si="369"/>
        <v>417162.74699999997</v>
      </c>
    </row>
    <row r="491" spans="1:10" ht="38.25" outlineLevel="6" x14ac:dyDescent="0.25">
      <c r="A491" s="3" t="s">
        <v>361</v>
      </c>
      <c r="B491" s="4" t="s">
        <v>342</v>
      </c>
      <c r="C491" s="4" t="s">
        <v>48</v>
      </c>
      <c r="D491" s="4" t="s">
        <v>10</v>
      </c>
      <c r="E491" s="4" t="s">
        <v>362</v>
      </c>
      <c r="F491" s="4" t="s">
        <v>2</v>
      </c>
      <c r="G491" s="5">
        <v>430127.20165</v>
      </c>
      <c r="H491" s="18">
        <f>H492+H495+H498+H501</f>
        <v>437525.837</v>
      </c>
      <c r="I491" s="18">
        <f t="shared" ref="I491:J491" si="370">I492+I495+I498+I501</f>
        <v>422709.24100000004</v>
      </c>
      <c r="J491" s="18">
        <f t="shared" si="370"/>
        <v>417162.74699999997</v>
      </c>
    </row>
    <row r="492" spans="1:10" ht="25.5" outlineLevel="7" x14ac:dyDescent="0.25">
      <c r="A492" s="3" t="s">
        <v>363</v>
      </c>
      <c r="B492" s="4" t="s">
        <v>342</v>
      </c>
      <c r="C492" s="4" t="s">
        <v>48</v>
      </c>
      <c r="D492" s="4" t="s">
        <v>10</v>
      </c>
      <c r="E492" s="4" t="s">
        <v>364</v>
      </c>
      <c r="F492" s="4" t="s">
        <v>2</v>
      </c>
      <c r="G492" s="5">
        <v>45</v>
      </c>
      <c r="H492" s="18">
        <f>H493</f>
        <v>45</v>
      </c>
      <c r="I492" s="18">
        <f t="shared" ref="I492:J492" si="371">I493</f>
        <v>45</v>
      </c>
      <c r="J492" s="18">
        <f t="shared" si="371"/>
        <v>45</v>
      </c>
    </row>
    <row r="493" spans="1:10" ht="25.5" outlineLevel="7" x14ac:dyDescent="0.25">
      <c r="A493" s="3" t="s">
        <v>25</v>
      </c>
      <c r="B493" s="4" t="s">
        <v>342</v>
      </c>
      <c r="C493" s="4" t="s">
        <v>48</v>
      </c>
      <c r="D493" s="4" t="s">
        <v>10</v>
      </c>
      <c r="E493" s="4" t="s">
        <v>364</v>
      </c>
      <c r="F493" s="4" t="s">
        <v>26</v>
      </c>
      <c r="G493" s="5">
        <v>45</v>
      </c>
      <c r="H493" s="18">
        <f>H494</f>
        <v>45</v>
      </c>
      <c r="I493" s="18">
        <f t="shared" ref="I493:J493" si="372">I494</f>
        <v>45</v>
      </c>
      <c r="J493" s="18">
        <f t="shared" si="372"/>
        <v>45</v>
      </c>
    </row>
    <row r="494" spans="1:10" ht="25.5" outlineLevel="7" x14ac:dyDescent="0.25">
      <c r="A494" s="3" t="s">
        <v>27</v>
      </c>
      <c r="B494" s="4" t="s">
        <v>342</v>
      </c>
      <c r="C494" s="4" t="s">
        <v>48</v>
      </c>
      <c r="D494" s="4" t="s">
        <v>10</v>
      </c>
      <c r="E494" s="4" t="s">
        <v>364</v>
      </c>
      <c r="F494" s="4" t="s">
        <v>28</v>
      </c>
      <c r="G494" s="5">
        <v>45</v>
      </c>
      <c r="H494" s="5">
        <v>45</v>
      </c>
      <c r="I494" s="5">
        <v>45</v>
      </c>
      <c r="J494" s="5">
        <v>45</v>
      </c>
    </row>
    <row r="495" spans="1:10" ht="38.25" outlineLevel="7" x14ac:dyDescent="0.25">
      <c r="A495" s="3" t="s">
        <v>109</v>
      </c>
      <c r="B495" s="4" t="s">
        <v>342</v>
      </c>
      <c r="C495" s="4" t="s">
        <v>48</v>
      </c>
      <c r="D495" s="4" t="s">
        <v>10</v>
      </c>
      <c r="E495" s="4" t="s">
        <v>365</v>
      </c>
      <c r="F495" s="4" t="s">
        <v>2</v>
      </c>
      <c r="G495" s="5">
        <v>107725.03965000001</v>
      </c>
      <c r="H495" s="18">
        <f>H496</f>
        <v>120276.321</v>
      </c>
      <c r="I495" s="18">
        <f t="shared" ref="I495:J495" si="373">I496</f>
        <v>105459.72500000001</v>
      </c>
      <c r="J495" s="18">
        <f t="shared" si="373"/>
        <v>99913.231</v>
      </c>
    </row>
    <row r="496" spans="1:10" ht="25.5" outlineLevel="7" x14ac:dyDescent="0.25">
      <c r="A496" s="3" t="s">
        <v>103</v>
      </c>
      <c r="B496" s="4" t="s">
        <v>342</v>
      </c>
      <c r="C496" s="4" t="s">
        <v>48</v>
      </c>
      <c r="D496" s="4" t="s">
        <v>10</v>
      </c>
      <c r="E496" s="4" t="s">
        <v>365</v>
      </c>
      <c r="F496" s="4" t="s">
        <v>104</v>
      </c>
      <c r="G496" s="5">
        <v>107725.03965000001</v>
      </c>
      <c r="H496" s="18">
        <f>H497</f>
        <v>120276.321</v>
      </c>
      <c r="I496" s="18">
        <f t="shared" ref="I496:J496" si="374">I497</f>
        <v>105459.72500000001</v>
      </c>
      <c r="J496" s="18">
        <f t="shared" si="374"/>
        <v>99913.231</v>
      </c>
    </row>
    <row r="497" spans="1:10" outlineLevel="7" x14ac:dyDescent="0.25">
      <c r="A497" s="3" t="s">
        <v>105</v>
      </c>
      <c r="B497" s="4" t="s">
        <v>342</v>
      </c>
      <c r="C497" s="4" t="s">
        <v>48</v>
      </c>
      <c r="D497" s="4" t="s">
        <v>10</v>
      </c>
      <c r="E497" s="4" t="s">
        <v>365</v>
      </c>
      <c r="F497" s="4" t="s">
        <v>106</v>
      </c>
      <c r="G497" s="5">
        <v>107725.03965000001</v>
      </c>
      <c r="H497" s="5">
        <v>120276.321</v>
      </c>
      <c r="I497" s="5">
        <v>105459.72500000001</v>
      </c>
      <c r="J497" s="5">
        <v>99913.231</v>
      </c>
    </row>
    <row r="498" spans="1:10" ht="63.75" outlineLevel="7" x14ac:dyDescent="0.25">
      <c r="A498" s="3" t="s">
        <v>366</v>
      </c>
      <c r="B498" s="4" t="s">
        <v>342</v>
      </c>
      <c r="C498" s="4" t="s">
        <v>48</v>
      </c>
      <c r="D498" s="4" t="s">
        <v>10</v>
      </c>
      <c r="E498" s="4" t="s">
        <v>367</v>
      </c>
      <c r="F498" s="4" t="s">
        <v>2</v>
      </c>
      <c r="G498" s="5">
        <v>300849</v>
      </c>
      <c r="H498" s="18">
        <f>H499</f>
        <v>295938.49900000001</v>
      </c>
      <c r="I498" s="18">
        <f t="shared" ref="I498:J498" si="375">I499</f>
        <v>295938.49900000001</v>
      </c>
      <c r="J498" s="18">
        <f t="shared" si="375"/>
        <v>295938.49900000001</v>
      </c>
    </row>
    <row r="499" spans="1:10" ht="25.5" outlineLevel="7" x14ac:dyDescent="0.25">
      <c r="A499" s="3" t="s">
        <v>103</v>
      </c>
      <c r="B499" s="4" t="s">
        <v>342</v>
      </c>
      <c r="C499" s="4" t="s">
        <v>48</v>
      </c>
      <c r="D499" s="4" t="s">
        <v>10</v>
      </c>
      <c r="E499" s="4" t="s">
        <v>367</v>
      </c>
      <c r="F499" s="4" t="s">
        <v>104</v>
      </c>
      <c r="G499" s="5">
        <v>300849</v>
      </c>
      <c r="H499" s="18">
        <f>H500</f>
        <v>295938.49900000001</v>
      </c>
      <c r="I499" s="18">
        <f t="shared" ref="I499:J499" si="376">I500</f>
        <v>295938.49900000001</v>
      </c>
      <c r="J499" s="18">
        <f t="shared" si="376"/>
        <v>295938.49900000001</v>
      </c>
    </row>
    <row r="500" spans="1:10" outlineLevel="7" x14ac:dyDescent="0.25">
      <c r="A500" s="3" t="s">
        <v>105</v>
      </c>
      <c r="B500" s="4" t="s">
        <v>342</v>
      </c>
      <c r="C500" s="4" t="s">
        <v>48</v>
      </c>
      <c r="D500" s="4" t="s">
        <v>10</v>
      </c>
      <c r="E500" s="4" t="s">
        <v>367</v>
      </c>
      <c r="F500" s="4" t="s">
        <v>106</v>
      </c>
      <c r="G500" s="5">
        <v>300849</v>
      </c>
      <c r="H500" s="5">
        <v>295938.49900000001</v>
      </c>
      <c r="I500" s="5">
        <v>295938.49900000001</v>
      </c>
      <c r="J500" s="5">
        <v>295938.49900000001</v>
      </c>
    </row>
    <row r="501" spans="1:10" ht="51" outlineLevel="7" x14ac:dyDescent="0.25">
      <c r="A501" s="3" t="s">
        <v>368</v>
      </c>
      <c r="B501" s="4" t="s">
        <v>342</v>
      </c>
      <c r="C501" s="4" t="s">
        <v>48</v>
      </c>
      <c r="D501" s="4" t="s">
        <v>10</v>
      </c>
      <c r="E501" s="4" t="s">
        <v>369</v>
      </c>
      <c r="F501" s="4" t="s">
        <v>2</v>
      </c>
      <c r="G501" s="5">
        <v>21508.162</v>
      </c>
      <c r="H501" s="18">
        <f>H502</f>
        <v>21266.017</v>
      </c>
      <c r="I501" s="18">
        <f t="shared" ref="I501:J501" si="377">I502</f>
        <v>21266.017</v>
      </c>
      <c r="J501" s="18">
        <f t="shared" si="377"/>
        <v>21266.017</v>
      </c>
    </row>
    <row r="502" spans="1:10" ht="25.5" outlineLevel="7" x14ac:dyDescent="0.25">
      <c r="A502" s="3" t="s">
        <v>103</v>
      </c>
      <c r="B502" s="4" t="s">
        <v>342</v>
      </c>
      <c r="C502" s="4" t="s">
        <v>48</v>
      </c>
      <c r="D502" s="4" t="s">
        <v>10</v>
      </c>
      <c r="E502" s="4" t="s">
        <v>369</v>
      </c>
      <c r="F502" s="4" t="s">
        <v>104</v>
      </c>
      <c r="G502" s="5">
        <v>21508.162</v>
      </c>
      <c r="H502" s="18">
        <f>H503</f>
        <v>21266.017</v>
      </c>
      <c r="I502" s="18">
        <f t="shared" ref="I502:J502" si="378">I503</f>
        <v>21266.017</v>
      </c>
      <c r="J502" s="18">
        <f t="shared" si="378"/>
        <v>21266.017</v>
      </c>
    </row>
    <row r="503" spans="1:10" outlineLevel="7" x14ac:dyDescent="0.25">
      <c r="A503" s="3" t="s">
        <v>105</v>
      </c>
      <c r="B503" s="4" t="s">
        <v>342</v>
      </c>
      <c r="C503" s="4" t="s">
        <v>48</v>
      </c>
      <c r="D503" s="4" t="s">
        <v>10</v>
      </c>
      <c r="E503" s="4" t="s">
        <v>369</v>
      </c>
      <c r="F503" s="4" t="s">
        <v>106</v>
      </c>
      <c r="G503" s="5">
        <v>21508.162</v>
      </c>
      <c r="H503" s="5">
        <v>21266.017</v>
      </c>
      <c r="I503" s="5">
        <v>21266.017</v>
      </c>
      <c r="J503" s="5">
        <v>21266.017</v>
      </c>
    </row>
    <row r="504" spans="1:10" ht="25.5" hidden="1" outlineLevel="6" x14ac:dyDescent="0.25">
      <c r="A504" s="3" t="s">
        <v>63</v>
      </c>
      <c r="B504" s="4" t="s">
        <v>342</v>
      </c>
      <c r="C504" s="4" t="s">
        <v>48</v>
      </c>
      <c r="D504" s="4" t="s">
        <v>10</v>
      </c>
      <c r="E504" s="4" t="s">
        <v>64</v>
      </c>
      <c r="F504" s="4" t="s">
        <v>2</v>
      </c>
      <c r="G504" s="5">
        <v>10.830209999999999</v>
      </c>
      <c r="H504" s="18">
        <f>H505+H508+H511</f>
        <v>7663.7156999999997</v>
      </c>
      <c r="I504" s="18">
        <f t="shared" ref="I504:J504" si="379">I505+I508+I511</f>
        <v>0</v>
      </c>
      <c r="J504" s="18">
        <f t="shared" si="379"/>
        <v>0</v>
      </c>
    </row>
    <row r="505" spans="1:10" ht="30" hidden="1" customHeight="1" outlineLevel="7" x14ac:dyDescent="0.25">
      <c r="A505" s="3" t="s">
        <v>370</v>
      </c>
      <c r="B505" s="4" t="s">
        <v>342</v>
      </c>
      <c r="C505" s="4" t="s">
        <v>48</v>
      </c>
      <c r="D505" s="4" t="s">
        <v>10</v>
      </c>
      <c r="E505" s="4" t="s">
        <v>371</v>
      </c>
      <c r="F505" s="4" t="s">
        <v>2</v>
      </c>
      <c r="G505" s="5">
        <v>10.830209999999999</v>
      </c>
      <c r="H505" s="18">
        <f>H506</f>
        <v>0</v>
      </c>
      <c r="I505" s="18">
        <f t="shared" ref="I505:J505" si="380">I506</f>
        <v>0</v>
      </c>
      <c r="J505" s="18">
        <f t="shared" si="380"/>
        <v>0</v>
      </c>
    </row>
    <row r="506" spans="1:10" ht="25.5" hidden="1" outlineLevel="7" x14ac:dyDescent="0.25">
      <c r="A506" s="3" t="s">
        <v>67</v>
      </c>
      <c r="B506" s="4" t="s">
        <v>342</v>
      </c>
      <c r="C506" s="4" t="s">
        <v>48</v>
      </c>
      <c r="D506" s="4" t="s">
        <v>10</v>
      </c>
      <c r="E506" s="4" t="s">
        <v>371</v>
      </c>
      <c r="F506" s="4" t="s">
        <v>68</v>
      </c>
      <c r="G506" s="5">
        <v>10.830209999999999</v>
      </c>
      <c r="H506" s="18">
        <f>H507</f>
        <v>0</v>
      </c>
      <c r="I506" s="18">
        <f t="shared" ref="I506:J506" si="381">I507</f>
        <v>0</v>
      </c>
      <c r="J506" s="18">
        <f t="shared" si="381"/>
        <v>0</v>
      </c>
    </row>
    <row r="507" spans="1:10" ht="38.25" hidden="1" outlineLevel="7" x14ac:dyDescent="0.25">
      <c r="A507" s="3" t="s">
        <v>258</v>
      </c>
      <c r="B507" s="4" t="s">
        <v>342</v>
      </c>
      <c r="C507" s="4" t="s">
        <v>48</v>
      </c>
      <c r="D507" s="4" t="s">
        <v>10</v>
      </c>
      <c r="E507" s="4" t="s">
        <v>371</v>
      </c>
      <c r="F507" s="4" t="s">
        <v>259</v>
      </c>
      <c r="G507" s="5">
        <v>10.830209999999999</v>
      </c>
      <c r="H507" s="5">
        <v>0</v>
      </c>
      <c r="I507" s="5">
        <v>0</v>
      </c>
      <c r="J507" s="5">
        <v>0</v>
      </c>
    </row>
    <row r="508" spans="1:10" ht="25.5" hidden="1" outlineLevel="7" x14ac:dyDescent="0.25">
      <c r="A508" s="22" t="s">
        <v>491</v>
      </c>
      <c r="B508" s="20" t="s">
        <v>342</v>
      </c>
      <c r="C508" s="20" t="s">
        <v>48</v>
      </c>
      <c r="D508" s="20" t="s">
        <v>10</v>
      </c>
      <c r="E508" s="20" t="s">
        <v>494</v>
      </c>
      <c r="F508" s="20" t="s">
        <v>2</v>
      </c>
      <c r="G508" s="25">
        <v>0</v>
      </c>
      <c r="H508" s="18">
        <f>H509</f>
        <v>6663.7156999999997</v>
      </c>
      <c r="I508" s="18">
        <f t="shared" ref="I508:J508" si="382">I509</f>
        <v>0</v>
      </c>
      <c r="J508" s="18">
        <f t="shared" si="382"/>
        <v>0</v>
      </c>
    </row>
    <row r="509" spans="1:10" ht="25.5" hidden="1" outlineLevel="7" x14ac:dyDescent="0.25">
      <c r="A509" s="22" t="s">
        <v>492</v>
      </c>
      <c r="B509" s="20" t="s">
        <v>342</v>
      </c>
      <c r="C509" s="20" t="s">
        <v>48</v>
      </c>
      <c r="D509" s="20" t="s">
        <v>10</v>
      </c>
      <c r="E509" s="20" t="s">
        <v>494</v>
      </c>
      <c r="F509" s="20" t="s">
        <v>104</v>
      </c>
      <c r="G509" s="25">
        <v>0</v>
      </c>
      <c r="H509" s="18">
        <f>H510</f>
        <v>6663.7156999999997</v>
      </c>
      <c r="I509" s="18">
        <f t="shared" ref="I509:J509" si="383">I510</f>
        <v>0</v>
      </c>
      <c r="J509" s="18">
        <f t="shared" si="383"/>
        <v>0</v>
      </c>
    </row>
    <row r="510" spans="1:10" hidden="1" outlineLevel="7" x14ac:dyDescent="0.25">
      <c r="A510" s="22" t="s">
        <v>493</v>
      </c>
      <c r="B510" s="20" t="s">
        <v>342</v>
      </c>
      <c r="C510" s="20" t="s">
        <v>48</v>
      </c>
      <c r="D510" s="20" t="s">
        <v>10</v>
      </c>
      <c r="E510" s="20" t="s">
        <v>494</v>
      </c>
      <c r="F510" s="20" t="s">
        <v>106</v>
      </c>
      <c r="G510" s="25">
        <v>0</v>
      </c>
      <c r="H510" s="5">
        <v>6663.7156999999997</v>
      </c>
      <c r="I510" s="5">
        <v>0</v>
      </c>
      <c r="J510" s="5">
        <v>0</v>
      </c>
    </row>
    <row r="511" spans="1:10" ht="51" hidden="1" outlineLevel="7" x14ac:dyDescent="0.25">
      <c r="A511" s="22" t="s">
        <v>372</v>
      </c>
      <c r="B511" s="20" t="s">
        <v>342</v>
      </c>
      <c r="C511" s="20" t="s">
        <v>48</v>
      </c>
      <c r="D511" s="20" t="s">
        <v>10</v>
      </c>
      <c r="E511" s="20" t="s">
        <v>373</v>
      </c>
      <c r="F511" s="20" t="s">
        <v>2</v>
      </c>
      <c r="G511" s="25">
        <v>0</v>
      </c>
      <c r="H511" s="18">
        <f>H512</f>
        <v>1000</v>
      </c>
      <c r="I511" s="18">
        <f t="shared" ref="I511:J511" si="384">I512</f>
        <v>0</v>
      </c>
      <c r="J511" s="18">
        <f t="shared" si="384"/>
        <v>0</v>
      </c>
    </row>
    <row r="512" spans="1:10" ht="25.5" hidden="1" outlineLevel="7" x14ac:dyDescent="0.25">
      <c r="A512" s="22" t="s">
        <v>103</v>
      </c>
      <c r="B512" s="20" t="s">
        <v>342</v>
      </c>
      <c r="C512" s="20" t="s">
        <v>48</v>
      </c>
      <c r="D512" s="20" t="s">
        <v>10</v>
      </c>
      <c r="E512" s="20" t="s">
        <v>373</v>
      </c>
      <c r="F512" s="20" t="s">
        <v>104</v>
      </c>
      <c r="G512" s="25">
        <v>0</v>
      </c>
      <c r="H512" s="18">
        <f>H513</f>
        <v>1000</v>
      </c>
      <c r="I512" s="18">
        <f t="shared" ref="I512:J512" si="385">I513</f>
        <v>0</v>
      </c>
      <c r="J512" s="18">
        <f t="shared" si="385"/>
        <v>0</v>
      </c>
    </row>
    <row r="513" spans="1:10" hidden="1" outlineLevel="7" x14ac:dyDescent="0.25">
      <c r="A513" s="22" t="s">
        <v>105</v>
      </c>
      <c r="B513" s="20" t="s">
        <v>342</v>
      </c>
      <c r="C513" s="20" t="s">
        <v>48</v>
      </c>
      <c r="D513" s="20" t="s">
        <v>10</v>
      </c>
      <c r="E513" s="20" t="s">
        <v>373</v>
      </c>
      <c r="F513" s="20" t="s">
        <v>106</v>
      </c>
      <c r="G513" s="25">
        <v>0</v>
      </c>
      <c r="H513" s="5">
        <v>1000</v>
      </c>
      <c r="I513" s="5">
        <v>0</v>
      </c>
      <c r="J513" s="5">
        <v>0</v>
      </c>
    </row>
    <row r="514" spans="1:10" ht="38.25" hidden="1" outlineLevel="6" x14ac:dyDescent="0.25">
      <c r="A514" s="22" t="s">
        <v>374</v>
      </c>
      <c r="B514" s="20" t="s">
        <v>342</v>
      </c>
      <c r="C514" s="20" t="s">
        <v>48</v>
      </c>
      <c r="D514" s="20" t="s">
        <v>10</v>
      </c>
      <c r="E514" s="20" t="s">
        <v>375</v>
      </c>
      <c r="F514" s="20" t="s">
        <v>2</v>
      </c>
      <c r="G514" s="25">
        <v>0</v>
      </c>
      <c r="H514" s="18">
        <f>H515</f>
        <v>30</v>
      </c>
      <c r="I514" s="18">
        <f t="shared" ref="I514:J514" si="386">I515</f>
        <v>0</v>
      </c>
      <c r="J514" s="18">
        <f t="shared" si="386"/>
        <v>0</v>
      </c>
    </row>
    <row r="515" spans="1:10" ht="51" hidden="1" outlineLevel="7" x14ac:dyDescent="0.25">
      <c r="A515" s="22" t="s">
        <v>376</v>
      </c>
      <c r="B515" s="20" t="s">
        <v>342</v>
      </c>
      <c r="C515" s="20" t="s">
        <v>48</v>
      </c>
      <c r="D515" s="20" t="s">
        <v>10</v>
      </c>
      <c r="E515" s="20" t="s">
        <v>377</v>
      </c>
      <c r="F515" s="20" t="s">
        <v>2</v>
      </c>
      <c r="G515" s="25">
        <v>0</v>
      </c>
      <c r="H515" s="18">
        <f>H516</f>
        <v>30</v>
      </c>
      <c r="I515" s="18">
        <f t="shared" ref="I515:J515" si="387">I516</f>
        <v>0</v>
      </c>
      <c r="J515" s="18">
        <f t="shared" si="387"/>
        <v>0</v>
      </c>
    </row>
    <row r="516" spans="1:10" ht="25.5" hidden="1" outlineLevel="7" x14ac:dyDescent="0.25">
      <c r="A516" s="22" t="s">
        <v>103</v>
      </c>
      <c r="B516" s="20" t="s">
        <v>342</v>
      </c>
      <c r="C516" s="20" t="s">
        <v>48</v>
      </c>
      <c r="D516" s="20" t="s">
        <v>10</v>
      </c>
      <c r="E516" s="20" t="s">
        <v>377</v>
      </c>
      <c r="F516" s="20" t="s">
        <v>104</v>
      </c>
      <c r="G516" s="25">
        <v>0</v>
      </c>
      <c r="H516" s="18">
        <f>H517</f>
        <v>30</v>
      </c>
      <c r="I516" s="18">
        <f t="shared" ref="I516:J516" si="388">I517</f>
        <v>0</v>
      </c>
      <c r="J516" s="18">
        <f t="shared" si="388"/>
        <v>0</v>
      </c>
    </row>
    <row r="517" spans="1:10" hidden="1" outlineLevel="7" x14ac:dyDescent="0.25">
      <c r="A517" s="22" t="s">
        <v>105</v>
      </c>
      <c r="B517" s="20" t="s">
        <v>342</v>
      </c>
      <c r="C517" s="20" t="s">
        <v>48</v>
      </c>
      <c r="D517" s="20" t="s">
        <v>10</v>
      </c>
      <c r="E517" s="20" t="s">
        <v>377</v>
      </c>
      <c r="F517" s="20" t="s">
        <v>106</v>
      </c>
      <c r="G517" s="25">
        <v>0</v>
      </c>
      <c r="H517" s="5">
        <v>30</v>
      </c>
      <c r="I517" s="5">
        <v>0</v>
      </c>
      <c r="J517" s="5">
        <v>0</v>
      </c>
    </row>
    <row r="518" spans="1:10" ht="38.25" outlineLevel="5" collapsed="1" x14ac:dyDescent="0.25">
      <c r="A518" s="3" t="s">
        <v>378</v>
      </c>
      <c r="B518" s="4" t="s">
        <v>342</v>
      </c>
      <c r="C518" s="4" t="s">
        <v>48</v>
      </c>
      <c r="D518" s="4" t="s">
        <v>10</v>
      </c>
      <c r="E518" s="4" t="s">
        <v>379</v>
      </c>
      <c r="F518" s="4" t="s">
        <v>2</v>
      </c>
      <c r="G518" s="5">
        <v>1082.00001</v>
      </c>
      <c r="H518" s="18">
        <f>H519</f>
        <v>1082</v>
      </c>
      <c r="I518" s="18">
        <f t="shared" ref="I518:J518" si="389">I519</f>
        <v>1082</v>
      </c>
      <c r="J518" s="18">
        <f t="shared" si="389"/>
        <v>1082</v>
      </c>
    </row>
    <row r="519" spans="1:10" ht="25.5" outlineLevel="6" x14ac:dyDescent="0.25">
      <c r="A519" s="3" t="s">
        <v>380</v>
      </c>
      <c r="B519" s="4" t="s">
        <v>342</v>
      </c>
      <c r="C519" s="4" t="s">
        <v>48</v>
      </c>
      <c r="D519" s="4" t="s">
        <v>10</v>
      </c>
      <c r="E519" s="4" t="s">
        <v>381</v>
      </c>
      <c r="F519" s="4" t="s">
        <v>2</v>
      </c>
      <c r="G519" s="5">
        <v>1082.00001</v>
      </c>
      <c r="H519" s="18">
        <f>H520</f>
        <v>1082</v>
      </c>
      <c r="I519" s="18">
        <f t="shared" ref="I519:J519" si="390">I520</f>
        <v>1082</v>
      </c>
      <c r="J519" s="18">
        <f t="shared" si="390"/>
        <v>1082</v>
      </c>
    </row>
    <row r="520" spans="1:10" ht="25.5" outlineLevel="7" x14ac:dyDescent="0.25">
      <c r="A520" s="3" t="s">
        <v>382</v>
      </c>
      <c r="B520" s="4" t="s">
        <v>342</v>
      </c>
      <c r="C520" s="4" t="s">
        <v>48</v>
      </c>
      <c r="D520" s="4" t="s">
        <v>10</v>
      </c>
      <c r="E520" s="4" t="s">
        <v>383</v>
      </c>
      <c r="F520" s="4" t="s">
        <v>2</v>
      </c>
      <c r="G520" s="5">
        <v>1082.00001</v>
      </c>
      <c r="H520" s="18">
        <f>H521</f>
        <v>1082</v>
      </c>
      <c r="I520" s="18">
        <f t="shared" ref="I520:J520" si="391">I521</f>
        <v>1082</v>
      </c>
      <c r="J520" s="18">
        <f t="shared" si="391"/>
        <v>1082</v>
      </c>
    </row>
    <row r="521" spans="1:10" ht="25.5" outlineLevel="7" x14ac:dyDescent="0.25">
      <c r="A521" s="3" t="s">
        <v>103</v>
      </c>
      <c r="B521" s="4" t="s">
        <v>342</v>
      </c>
      <c r="C521" s="4" t="s">
        <v>48</v>
      </c>
      <c r="D521" s="4" t="s">
        <v>10</v>
      </c>
      <c r="E521" s="4" t="s">
        <v>383</v>
      </c>
      <c r="F521" s="4" t="s">
        <v>104</v>
      </c>
      <c r="G521" s="5">
        <v>1082.00001</v>
      </c>
      <c r="H521" s="18">
        <f>H522</f>
        <v>1082</v>
      </c>
      <c r="I521" s="18">
        <f t="shared" ref="I521:J521" si="392">I522</f>
        <v>1082</v>
      </c>
      <c r="J521" s="18">
        <f t="shared" si="392"/>
        <v>1082</v>
      </c>
    </row>
    <row r="522" spans="1:10" ht="15" customHeight="1" outlineLevel="7" x14ac:dyDescent="0.25">
      <c r="A522" s="3" t="s">
        <v>105</v>
      </c>
      <c r="B522" s="4" t="s">
        <v>342</v>
      </c>
      <c r="C522" s="4" t="s">
        <v>48</v>
      </c>
      <c r="D522" s="4" t="s">
        <v>10</v>
      </c>
      <c r="E522" s="4" t="s">
        <v>383</v>
      </c>
      <c r="F522" s="4" t="s">
        <v>106</v>
      </c>
      <c r="G522" s="5">
        <v>1082.00001</v>
      </c>
      <c r="H522" s="5">
        <v>1082</v>
      </c>
      <c r="I522" s="5">
        <v>1082</v>
      </c>
      <c r="J522" s="5">
        <v>1082</v>
      </c>
    </row>
    <row r="523" spans="1:10" ht="0.75" hidden="1" customHeight="1" outlineLevel="5" x14ac:dyDescent="0.25">
      <c r="A523" s="3" t="s">
        <v>534</v>
      </c>
      <c r="B523" s="4" t="s">
        <v>342</v>
      </c>
      <c r="C523" s="4" t="s">
        <v>48</v>
      </c>
      <c r="D523" s="4" t="s">
        <v>10</v>
      </c>
      <c r="E523" s="4" t="s">
        <v>384</v>
      </c>
      <c r="F523" s="4" t="s">
        <v>2</v>
      </c>
      <c r="G523" s="5">
        <v>960.65581999999995</v>
      </c>
      <c r="H523" s="18">
        <f>H524</f>
        <v>0</v>
      </c>
      <c r="I523" s="18">
        <f t="shared" ref="I523:J523" si="393">I524</f>
        <v>0</v>
      </c>
      <c r="J523" s="18">
        <f t="shared" si="393"/>
        <v>0</v>
      </c>
    </row>
    <row r="524" spans="1:10" ht="28.5" hidden="1" customHeight="1" outlineLevel="6" x14ac:dyDescent="0.25">
      <c r="A524" s="3" t="s">
        <v>385</v>
      </c>
      <c r="B524" s="4" t="s">
        <v>342</v>
      </c>
      <c r="C524" s="4" t="s">
        <v>48</v>
      </c>
      <c r="D524" s="4" t="s">
        <v>10</v>
      </c>
      <c r="E524" s="4" t="s">
        <v>386</v>
      </c>
      <c r="F524" s="4" t="s">
        <v>2</v>
      </c>
      <c r="G524" s="5">
        <v>960.65581999999995</v>
      </c>
      <c r="H524" s="18">
        <f>H525</f>
        <v>0</v>
      </c>
      <c r="I524" s="18">
        <f t="shared" ref="I524:J524" si="394">I525</f>
        <v>0</v>
      </c>
      <c r="J524" s="18">
        <f t="shared" si="394"/>
        <v>0</v>
      </c>
    </row>
    <row r="525" spans="1:10" ht="38.25" hidden="1" outlineLevel="7" x14ac:dyDescent="0.25">
      <c r="A525" s="3" t="s">
        <v>387</v>
      </c>
      <c r="B525" s="4" t="s">
        <v>342</v>
      </c>
      <c r="C525" s="4" t="s">
        <v>48</v>
      </c>
      <c r="D525" s="4" t="s">
        <v>10</v>
      </c>
      <c r="E525" s="4" t="s">
        <v>388</v>
      </c>
      <c r="F525" s="4" t="s">
        <v>2</v>
      </c>
      <c r="G525" s="5">
        <v>960.65581999999995</v>
      </c>
      <c r="H525" s="18">
        <f>H526</f>
        <v>0</v>
      </c>
      <c r="I525" s="18">
        <f t="shared" ref="I525:J525" si="395">I526</f>
        <v>0</v>
      </c>
      <c r="J525" s="18">
        <f t="shared" si="395"/>
        <v>0</v>
      </c>
    </row>
    <row r="526" spans="1:10" ht="25.5" hidden="1" outlineLevel="7" x14ac:dyDescent="0.25">
      <c r="A526" s="3" t="s">
        <v>103</v>
      </c>
      <c r="B526" s="4" t="s">
        <v>342</v>
      </c>
      <c r="C526" s="4" t="s">
        <v>48</v>
      </c>
      <c r="D526" s="4" t="s">
        <v>10</v>
      </c>
      <c r="E526" s="4" t="s">
        <v>388</v>
      </c>
      <c r="F526" s="4" t="s">
        <v>104</v>
      </c>
      <c r="G526" s="5">
        <v>960.65581999999995</v>
      </c>
      <c r="H526" s="18">
        <f>H527</f>
        <v>0</v>
      </c>
      <c r="I526" s="18">
        <f t="shared" ref="I526:J526" si="396">I527</f>
        <v>0</v>
      </c>
      <c r="J526" s="18">
        <f t="shared" si="396"/>
        <v>0</v>
      </c>
    </row>
    <row r="527" spans="1:10" hidden="1" outlineLevel="7" x14ac:dyDescent="0.25">
      <c r="A527" s="3" t="s">
        <v>105</v>
      </c>
      <c r="B527" s="4" t="s">
        <v>342</v>
      </c>
      <c r="C527" s="4" t="s">
        <v>48</v>
      </c>
      <c r="D527" s="4" t="s">
        <v>10</v>
      </c>
      <c r="E527" s="4" t="s">
        <v>388</v>
      </c>
      <c r="F527" s="4" t="s">
        <v>106</v>
      </c>
      <c r="G527" s="5">
        <v>960.65581999999995</v>
      </c>
      <c r="H527" s="5">
        <v>0</v>
      </c>
      <c r="I527" s="5">
        <v>0</v>
      </c>
      <c r="J527" s="5">
        <v>0</v>
      </c>
    </row>
    <row r="528" spans="1:10" ht="38.25" hidden="1" outlineLevel="5" x14ac:dyDescent="0.25">
      <c r="A528" s="3" t="s">
        <v>352</v>
      </c>
      <c r="B528" s="4" t="s">
        <v>342</v>
      </c>
      <c r="C528" s="4" t="s">
        <v>48</v>
      </c>
      <c r="D528" s="4" t="s">
        <v>10</v>
      </c>
      <c r="E528" s="4" t="s">
        <v>353</v>
      </c>
      <c r="F528" s="4" t="s">
        <v>2</v>
      </c>
      <c r="G528" s="5">
        <v>122.64</v>
      </c>
      <c r="H528" s="5">
        <f>H529</f>
        <v>0</v>
      </c>
      <c r="I528" s="5">
        <f t="shared" ref="I528:J528" si="397">I529</f>
        <v>0</v>
      </c>
      <c r="J528" s="5">
        <f t="shared" si="397"/>
        <v>0</v>
      </c>
    </row>
    <row r="529" spans="1:10" ht="38.25" hidden="1" outlineLevel="6" x14ac:dyDescent="0.25">
      <c r="A529" s="3" t="s">
        <v>354</v>
      </c>
      <c r="B529" s="4" t="s">
        <v>342</v>
      </c>
      <c r="C529" s="4" t="s">
        <v>48</v>
      </c>
      <c r="D529" s="4" t="s">
        <v>10</v>
      </c>
      <c r="E529" s="4" t="s">
        <v>355</v>
      </c>
      <c r="F529" s="4" t="s">
        <v>2</v>
      </c>
      <c r="G529" s="5">
        <v>122.64</v>
      </c>
      <c r="H529" s="18">
        <f>H530</f>
        <v>0</v>
      </c>
      <c r="I529" s="18">
        <f t="shared" ref="I529:J529" si="398">I530</f>
        <v>0</v>
      </c>
      <c r="J529" s="18">
        <f t="shared" si="398"/>
        <v>0</v>
      </c>
    </row>
    <row r="530" spans="1:10" ht="38.25" hidden="1" outlineLevel="7" x14ac:dyDescent="0.25">
      <c r="A530" s="3" t="s">
        <v>356</v>
      </c>
      <c r="B530" s="4" t="s">
        <v>342</v>
      </c>
      <c r="C530" s="4" t="s">
        <v>48</v>
      </c>
      <c r="D530" s="4" t="s">
        <v>10</v>
      </c>
      <c r="E530" s="4" t="s">
        <v>357</v>
      </c>
      <c r="F530" s="4" t="s">
        <v>2</v>
      </c>
      <c r="G530" s="5">
        <v>122.64</v>
      </c>
      <c r="H530" s="18">
        <f>H531</f>
        <v>0</v>
      </c>
      <c r="I530" s="18">
        <f t="shared" ref="I530:J530" si="399">I531</f>
        <v>0</v>
      </c>
      <c r="J530" s="18">
        <f t="shared" si="399"/>
        <v>0</v>
      </c>
    </row>
    <row r="531" spans="1:10" ht="25.5" hidden="1" outlineLevel="7" x14ac:dyDescent="0.25">
      <c r="A531" s="3" t="s">
        <v>103</v>
      </c>
      <c r="B531" s="4" t="s">
        <v>342</v>
      </c>
      <c r="C531" s="4" t="s">
        <v>48</v>
      </c>
      <c r="D531" s="4" t="s">
        <v>10</v>
      </c>
      <c r="E531" s="4" t="s">
        <v>357</v>
      </c>
      <c r="F531" s="4" t="s">
        <v>104</v>
      </c>
      <c r="G531" s="5">
        <v>122.64</v>
      </c>
      <c r="H531" s="18">
        <f>H532</f>
        <v>0</v>
      </c>
      <c r="I531" s="18">
        <f t="shared" ref="I531:J531" si="400">I532</f>
        <v>0</v>
      </c>
      <c r="J531" s="18">
        <f t="shared" si="400"/>
        <v>0</v>
      </c>
    </row>
    <row r="532" spans="1:10" hidden="1" outlineLevel="7" x14ac:dyDescent="0.25">
      <c r="A532" s="3" t="s">
        <v>105</v>
      </c>
      <c r="B532" s="4" t="s">
        <v>342</v>
      </c>
      <c r="C532" s="4" t="s">
        <v>48</v>
      </c>
      <c r="D532" s="4" t="s">
        <v>10</v>
      </c>
      <c r="E532" s="4" t="s">
        <v>357</v>
      </c>
      <c r="F532" s="4" t="s">
        <v>106</v>
      </c>
      <c r="G532" s="5">
        <v>122.64</v>
      </c>
      <c r="H532" s="5">
        <v>0</v>
      </c>
      <c r="I532" s="5">
        <v>0</v>
      </c>
      <c r="J532" s="5">
        <v>0</v>
      </c>
    </row>
    <row r="533" spans="1:10" ht="38.25" hidden="1" outlineLevel="7" x14ac:dyDescent="0.25">
      <c r="A533" s="3" t="s">
        <v>488</v>
      </c>
      <c r="B533" s="4" t="s">
        <v>342</v>
      </c>
      <c r="C533" s="4" t="s">
        <v>48</v>
      </c>
      <c r="D533" s="4" t="s">
        <v>10</v>
      </c>
      <c r="E533" s="4" t="s">
        <v>71</v>
      </c>
      <c r="F533" s="4" t="s">
        <v>2</v>
      </c>
      <c r="G533" s="5">
        <v>0</v>
      </c>
      <c r="H533" s="18">
        <f>H534</f>
        <v>714.95899999999995</v>
      </c>
      <c r="I533" s="18">
        <f t="shared" ref="I533:J533" si="401">I534</f>
        <v>0</v>
      </c>
      <c r="J533" s="18">
        <f t="shared" si="401"/>
        <v>0</v>
      </c>
    </row>
    <row r="534" spans="1:10" ht="38.25" hidden="1" outlineLevel="7" x14ac:dyDescent="0.25">
      <c r="A534" s="3" t="s">
        <v>489</v>
      </c>
      <c r="B534" s="4" t="s">
        <v>342</v>
      </c>
      <c r="C534" s="4" t="s">
        <v>48</v>
      </c>
      <c r="D534" s="4" t="s">
        <v>10</v>
      </c>
      <c r="E534" s="4" t="s">
        <v>73</v>
      </c>
      <c r="F534" s="4" t="s">
        <v>2</v>
      </c>
      <c r="G534" s="5">
        <v>0</v>
      </c>
      <c r="H534" s="18">
        <f>H535</f>
        <v>714.95899999999995</v>
      </c>
      <c r="I534" s="18">
        <f t="shared" ref="I534:J534" si="402">I535</f>
        <v>0</v>
      </c>
      <c r="J534" s="18">
        <f t="shared" si="402"/>
        <v>0</v>
      </c>
    </row>
    <row r="535" spans="1:10" ht="25.5" hidden="1" outlineLevel="7" x14ac:dyDescent="0.25">
      <c r="A535" s="3" t="s">
        <v>490</v>
      </c>
      <c r="B535" s="4" t="s">
        <v>342</v>
      </c>
      <c r="C535" s="4" t="s">
        <v>48</v>
      </c>
      <c r="D535" s="4" t="s">
        <v>10</v>
      </c>
      <c r="E535" s="4" t="s">
        <v>310</v>
      </c>
      <c r="F535" s="4" t="s">
        <v>2</v>
      </c>
      <c r="G535" s="5">
        <v>0</v>
      </c>
      <c r="H535" s="18">
        <f>H536</f>
        <v>714.95899999999995</v>
      </c>
      <c r="I535" s="18">
        <f t="shared" ref="I535:J535" si="403">I536</f>
        <v>0</v>
      </c>
      <c r="J535" s="18">
        <f t="shared" si="403"/>
        <v>0</v>
      </c>
    </row>
    <row r="536" spans="1:10" ht="25.5" hidden="1" outlineLevel="7" x14ac:dyDescent="0.25">
      <c r="A536" s="3" t="s">
        <v>473</v>
      </c>
      <c r="B536" s="4" t="s">
        <v>342</v>
      </c>
      <c r="C536" s="4" t="s">
        <v>48</v>
      </c>
      <c r="D536" s="4" t="s">
        <v>10</v>
      </c>
      <c r="E536" s="4" t="s">
        <v>310</v>
      </c>
      <c r="F536" s="4" t="s">
        <v>26</v>
      </c>
      <c r="G536" s="5">
        <v>0</v>
      </c>
      <c r="H536" s="18">
        <f>H537</f>
        <v>714.95899999999995</v>
      </c>
      <c r="I536" s="18">
        <f t="shared" ref="I536:J536" si="404">I537</f>
        <v>0</v>
      </c>
      <c r="J536" s="18">
        <f t="shared" si="404"/>
        <v>0</v>
      </c>
    </row>
    <row r="537" spans="1:10" ht="0.75" hidden="1" customHeight="1" outlineLevel="7" x14ac:dyDescent="0.25">
      <c r="A537" s="3" t="s">
        <v>474</v>
      </c>
      <c r="B537" s="4" t="s">
        <v>342</v>
      </c>
      <c r="C537" s="4" t="s">
        <v>48</v>
      </c>
      <c r="D537" s="4" t="s">
        <v>10</v>
      </c>
      <c r="E537" s="4" t="s">
        <v>310</v>
      </c>
      <c r="F537" s="4" t="s">
        <v>28</v>
      </c>
      <c r="G537" s="5">
        <v>0</v>
      </c>
      <c r="H537" s="5">
        <v>714.95899999999995</v>
      </c>
      <c r="I537" s="5">
        <v>0</v>
      </c>
      <c r="J537" s="5">
        <v>0</v>
      </c>
    </row>
    <row r="538" spans="1:10" ht="38.25" outlineLevel="4" collapsed="1" x14ac:dyDescent="0.25">
      <c r="A538" s="3" t="s">
        <v>525</v>
      </c>
      <c r="B538" s="4" t="s">
        <v>342</v>
      </c>
      <c r="C538" s="4" t="s">
        <v>48</v>
      </c>
      <c r="D538" s="4" t="s">
        <v>10</v>
      </c>
      <c r="E538" s="4" t="s">
        <v>268</v>
      </c>
      <c r="F538" s="4" t="s">
        <v>2</v>
      </c>
      <c r="G538" s="5">
        <v>622.4</v>
      </c>
      <c r="H538" s="18">
        <f>H539</f>
        <v>461.4</v>
      </c>
      <c r="I538" s="18">
        <f t="shared" ref="I538:J538" si="405">I539</f>
        <v>461.4</v>
      </c>
      <c r="J538" s="18">
        <f t="shared" si="405"/>
        <v>461.4</v>
      </c>
    </row>
    <row r="539" spans="1:10" ht="38.25" outlineLevel="6" x14ac:dyDescent="0.25">
      <c r="A539" s="3" t="s">
        <v>269</v>
      </c>
      <c r="B539" s="4" t="s">
        <v>342</v>
      </c>
      <c r="C539" s="4" t="s">
        <v>48</v>
      </c>
      <c r="D539" s="4" t="s">
        <v>10</v>
      </c>
      <c r="E539" s="4" t="s">
        <v>270</v>
      </c>
      <c r="F539" s="4" t="s">
        <v>2</v>
      </c>
      <c r="G539" s="5">
        <v>622.4</v>
      </c>
      <c r="H539" s="18">
        <f>H540</f>
        <v>461.4</v>
      </c>
      <c r="I539" s="18">
        <f t="shared" ref="I539:J539" si="406">I540</f>
        <v>461.4</v>
      </c>
      <c r="J539" s="18">
        <f t="shared" si="406"/>
        <v>461.4</v>
      </c>
    </row>
    <row r="540" spans="1:10" ht="51" outlineLevel="7" x14ac:dyDescent="0.25">
      <c r="A540" s="3" t="s">
        <v>271</v>
      </c>
      <c r="B540" s="4" t="s">
        <v>342</v>
      </c>
      <c r="C540" s="4" t="s">
        <v>48</v>
      </c>
      <c r="D540" s="4" t="s">
        <v>10</v>
      </c>
      <c r="E540" s="4" t="s">
        <v>272</v>
      </c>
      <c r="F540" s="4" t="s">
        <v>2</v>
      </c>
      <c r="G540" s="5">
        <v>622.4</v>
      </c>
      <c r="H540" s="18">
        <f>H541</f>
        <v>461.4</v>
      </c>
      <c r="I540" s="18">
        <f t="shared" ref="I540:J540" si="407">I541</f>
        <v>461.4</v>
      </c>
      <c r="J540" s="18">
        <f t="shared" si="407"/>
        <v>461.4</v>
      </c>
    </row>
    <row r="541" spans="1:10" ht="25.5" outlineLevel="7" x14ac:dyDescent="0.25">
      <c r="A541" s="3" t="s">
        <v>103</v>
      </c>
      <c r="B541" s="4" t="s">
        <v>342</v>
      </c>
      <c r="C541" s="4" t="s">
        <v>48</v>
      </c>
      <c r="D541" s="4" t="s">
        <v>10</v>
      </c>
      <c r="E541" s="4" t="s">
        <v>272</v>
      </c>
      <c r="F541" s="4" t="s">
        <v>104</v>
      </c>
      <c r="G541" s="5">
        <v>622.4</v>
      </c>
      <c r="H541" s="18">
        <f>H542</f>
        <v>461.4</v>
      </c>
      <c r="I541" s="18">
        <f t="shared" ref="I541:J541" si="408">I542</f>
        <v>461.4</v>
      </c>
      <c r="J541" s="18">
        <f t="shared" si="408"/>
        <v>461.4</v>
      </c>
    </row>
    <row r="542" spans="1:10" ht="14.25" customHeight="1" outlineLevel="7" x14ac:dyDescent="0.25">
      <c r="A542" s="3" t="s">
        <v>105</v>
      </c>
      <c r="B542" s="4" t="s">
        <v>342</v>
      </c>
      <c r="C542" s="4" t="s">
        <v>48</v>
      </c>
      <c r="D542" s="4" t="s">
        <v>10</v>
      </c>
      <c r="E542" s="4" t="s">
        <v>272</v>
      </c>
      <c r="F542" s="4" t="s">
        <v>106</v>
      </c>
      <c r="G542" s="5">
        <v>622.4</v>
      </c>
      <c r="H542" s="5">
        <v>461.4</v>
      </c>
      <c r="I542" s="5">
        <v>461.4</v>
      </c>
      <c r="J542" s="5">
        <v>461.4</v>
      </c>
    </row>
    <row r="543" spans="1:10" ht="25.5" hidden="1" outlineLevel="4" x14ac:dyDescent="0.25">
      <c r="A543" s="3" t="s">
        <v>11</v>
      </c>
      <c r="B543" s="4" t="s">
        <v>342</v>
      </c>
      <c r="C543" s="4" t="s">
        <v>48</v>
      </c>
      <c r="D543" s="4" t="s">
        <v>10</v>
      </c>
      <c r="E543" s="4" t="s">
        <v>12</v>
      </c>
      <c r="F543" s="4" t="s">
        <v>2</v>
      </c>
      <c r="G543" s="5">
        <v>203.09752</v>
      </c>
      <c r="H543" s="18">
        <f>H544</f>
        <v>0</v>
      </c>
      <c r="I543" s="18">
        <f t="shared" ref="I543:J543" si="409">I544</f>
        <v>0</v>
      </c>
      <c r="J543" s="18">
        <f t="shared" si="409"/>
        <v>0</v>
      </c>
    </row>
    <row r="544" spans="1:10" ht="25.5" hidden="1" outlineLevel="6" x14ac:dyDescent="0.25">
      <c r="A544" s="3" t="s">
        <v>13</v>
      </c>
      <c r="B544" s="4" t="s">
        <v>342</v>
      </c>
      <c r="C544" s="4" t="s">
        <v>48</v>
      </c>
      <c r="D544" s="4" t="s">
        <v>10</v>
      </c>
      <c r="E544" s="4" t="s">
        <v>14</v>
      </c>
      <c r="F544" s="4" t="s">
        <v>2</v>
      </c>
      <c r="G544" s="5">
        <v>203.09752</v>
      </c>
      <c r="H544" s="18">
        <f>H545</f>
        <v>0</v>
      </c>
      <c r="I544" s="18">
        <f t="shared" ref="I544:J544" si="410">I545</f>
        <v>0</v>
      </c>
      <c r="J544" s="18">
        <f t="shared" si="410"/>
        <v>0</v>
      </c>
    </row>
    <row r="545" spans="1:10" ht="25.5" hidden="1" outlineLevel="7" x14ac:dyDescent="0.25">
      <c r="A545" s="3" t="s">
        <v>358</v>
      </c>
      <c r="B545" s="4" t="s">
        <v>342</v>
      </c>
      <c r="C545" s="4" t="s">
        <v>48</v>
      </c>
      <c r="D545" s="4" t="s">
        <v>10</v>
      </c>
      <c r="E545" s="4" t="s">
        <v>359</v>
      </c>
      <c r="F545" s="4" t="s">
        <v>2</v>
      </c>
      <c r="G545" s="5">
        <v>203.09752</v>
      </c>
      <c r="H545" s="18">
        <f>H546</f>
        <v>0</v>
      </c>
      <c r="I545" s="18">
        <f t="shared" ref="I545:J545" si="411">I546</f>
        <v>0</v>
      </c>
      <c r="J545" s="18">
        <f t="shared" si="411"/>
        <v>0</v>
      </c>
    </row>
    <row r="546" spans="1:10" ht="25.5" hidden="1" outlineLevel="7" x14ac:dyDescent="0.25">
      <c r="A546" s="3" t="s">
        <v>103</v>
      </c>
      <c r="B546" s="4" t="s">
        <v>342</v>
      </c>
      <c r="C546" s="4" t="s">
        <v>48</v>
      </c>
      <c r="D546" s="4" t="s">
        <v>10</v>
      </c>
      <c r="E546" s="4" t="s">
        <v>359</v>
      </c>
      <c r="F546" s="4" t="s">
        <v>104</v>
      </c>
      <c r="G546" s="5">
        <v>203.09752</v>
      </c>
      <c r="H546" s="18">
        <f>H547</f>
        <v>0</v>
      </c>
      <c r="I546" s="18">
        <f t="shared" ref="I546:J546" si="412">I547</f>
        <v>0</v>
      </c>
      <c r="J546" s="18">
        <f t="shared" si="412"/>
        <v>0</v>
      </c>
    </row>
    <row r="547" spans="1:10" hidden="1" outlineLevel="7" x14ac:dyDescent="0.25">
      <c r="A547" s="3" t="s">
        <v>105</v>
      </c>
      <c r="B547" s="4" t="s">
        <v>342</v>
      </c>
      <c r="C547" s="4" t="s">
        <v>48</v>
      </c>
      <c r="D547" s="4" t="s">
        <v>10</v>
      </c>
      <c r="E547" s="4" t="s">
        <v>359</v>
      </c>
      <c r="F547" s="4" t="s">
        <v>106</v>
      </c>
      <c r="G547" s="5">
        <v>203.09752</v>
      </c>
      <c r="H547" s="5">
        <v>0</v>
      </c>
      <c r="I547" s="5">
        <v>0</v>
      </c>
      <c r="J547" s="5">
        <v>0</v>
      </c>
    </row>
    <row r="548" spans="1:10" outlineLevel="3" collapsed="1" x14ac:dyDescent="0.25">
      <c r="A548" s="3" t="s">
        <v>226</v>
      </c>
      <c r="B548" s="4" t="s">
        <v>342</v>
      </c>
      <c r="C548" s="4" t="s">
        <v>48</v>
      </c>
      <c r="D548" s="4" t="s">
        <v>213</v>
      </c>
      <c r="E548" s="4" t="s">
        <v>4</v>
      </c>
      <c r="F548" s="4" t="s">
        <v>2</v>
      </c>
      <c r="G548" s="5">
        <v>26355.538</v>
      </c>
      <c r="H548" s="18">
        <f>H549+H555+H566</f>
        <v>23300.594000000001</v>
      </c>
      <c r="I548" s="18">
        <f t="shared" ref="I548:J548" si="413">I549+I555+I566</f>
        <v>22058.46</v>
      </c>
      <c r="J548" s="18">
        <f t="shared" si="413"/>
        <v>22058.46</v>
      </c>
    </row>
    <row r="549" spans="1:10" ht="25.5" outlineLevel="4" x14ac:dyDescent="0.25">
      <c r="A549" s="3" t="s">
        <v>510</v>
      </c>
      <c r="B549" s="4" t="s">
        <v>342</v>
      </c>
      <c r="C549" s="4" t="s">
        <v>48</v>
      </c>
      <c r="D549" s="4" t="s">
        <v>213</v>
      </c>
      <c r="E549" s="4" t="s">
        <v>61</v>
      </c>
      <c r="F549" s="4" t="s">
        <v>2</v>
      </c>
      <c r="G549" s="5">
        <v>24706.538</v>
      </c>
      <c r="H549" s="18">
        <f>H550</f>
        <v>23220.594000000001</v>
      </c>
      <c r="I549" s="18">
        <f t="shared" ref="I549:J549" si="414">I550</f>
        <v>21978.46</v>
      </c>
      <c r="J549" s="18">
        <f t="shared" si="414"/>
        <v>21978.46</v>
      </c>
    </row>
    <row r="550" spans="1:10" ht="38.25" outlineLevel="5" x14ac:dyDescent="0.25">
      <c r="A550" s="3" t="s">
        <v>378</v>
      </c>
      <c r="B550" s="4" t="s">
        <v>342</v>
      </c>
      <c r="C550" s="4" t="s">
        <v>48</v>
      </c>
      <c r="D550" s="4" t="s">
        <v>213</v>
      </c>
      <c r="E550" s="4" t="s">
        <v>379</v>
      </c>
      <c r="F550" s="4" t="s">
        <v>2</v>
      </c>
      <c r="G550" s="5">
        <v>24706.538</v>
      </c>
      <c r="H550" s="18">
        <f>H551</f>
        <v>23220.594000000001</v>
      </c>
      <c r="I550" s="18">
        <f t="shared" ref="I550:J550" si="415">I551</f>
        <v>21978.46</v>
      </c>
      <c r="J550" s="18">
        <f t="shared" si="415"/>
        <v>21978.46</v>
      </c>
    </row>
    <row r="551" spans="1:10" ht="38.25" outlineLevel="6" x14ac:dyDescent="0.25">
      <c r="A551" s="3" t="s">
        <v>389</v>
      </c>
      <c r="B551" s="4" t="s">
        <v>342</v>
      </c>
      <c r="C551" s="4" t="s">
        <v>48</v>
      </c>
      <c r="D551" s="4" t="s">
        <v>213</v>
      </c>
      <c r="E551" s="4" t="s">
        <v>390</v>
      </c>
      <c r="F551" s="4" t="s">
        <v>2</v>
      </c>
      <c r="G551" s="5">
        <v>24706.538</v>
      </c>
      <c r="H551" s="18">
        <f>H552</f>
        <v>23220.594000000001</v>
      </c>
      <c r="I551" s="18">
        <f t="shared" ref="I551:J551" si="416">I552</f>
        <v>21978.46</v>
      </c>
      <c r="J551" s="18">
        <f t="shared" si="416"/>
        <v>21978.46</v>
      </c>
    </row>
    <row r="552" spans="1:10" ht="38.25" outlineLevel="7" x14ac:dyDescent="0.25">
      <c r="A552" s="3" t="s">
        <v>109</v>
      </c>
      <c r="B552" s="4" t="s">
        <v>342</v>
      </c>
      <c r="C552" s="4" t="s">
        <v>48</v>
      </c>
      <c r="D552" s="4" t="s">
        <v>213</v>
      </c>
      <c r="E552" s="4" t="s">
        <v>391</v>
      </c>
      <c r="F552" s="4" t="s">
        <v>2</v>
      </c>
      <c r="G552" s="5">
        <v>24706.538</v>
      </c>
      <c r="H552" s="18">
        <f>H553</f>
        <v>23220.594000000001</v>
      </c>
      <c r="I552" s="18">
        <f t="shared" ref="I552:J552" si="417">I553</f>
        <v>21978.46</v>
      </c>
      <c r="J552" s="18">
        <f t="shared" si="417"/>
        <v>21978.46</v>
      </c>
    </row>
    <row r="553" spans="1:10" ht="25.5" outlineLevel="7" x14ac:dyDescent="0.25">
      <c r="A553" s="3" t="s">
        <v>103</v>
      </c>
      <c r="B553" s="4" t="s">
        <v>342</v>
      </c>
      <c r="C553" s="4" t="s">
        <v>48</v>
      </c>
      <c r="D553" s="4" t="s">
        <v>213</v>
      </c>
      <c r="E553" s="4" t="s">
        <v>391</v>
      </c>
      <c r="F553" s="4" t="s">
        <v>104</v>
      </c>
      <c r="G553" s="5">
        <v>24706.538</v>
      </c>
      <c r="H553" s="18">
        <f>H554</f>
        <v>23220.594000000001</v>
      </c>
      <c r="I553" s="18">
        <f t="shared" ref="I553:J553" si="418">I554</f>
        <v>21978.46</v>
      </c>
      <c r="J553" s="18">
        <f t="shared" si="418"/>
        <v>21978.46</v>
      </c>
    </row>
    <row r="554" spans="1:10" ht="13.5" customHeight="1" outlineLevel="7" x14ac:dyDescent="0.25">
      <c r="A554" s="3" t="s">
        <v>105</v>
      </c>
      <c r="B554" s="4" t="s">
        <v>342</v>
      </c>
      <c r="C554" s="4" t="s">
        <v>48</v>
      </c>
      <c r="D554" s="4" t="s">
        <v>213</v>
      </c>
      <c r="E554" s="4" t="s">
        <v>391</v>
      </c>
      <c r="F554" s="4" t="s">
        <v>106</v>
      </c>
      <c r="G554" s="5">
        <v>24706.538</v>
      </c>
      <c r="H554" s="5">
        <v>23220.594000000001</v>
      </c>
      <c r="I554" s="5">
        <v>21978.46</v>
      </c>
      <c r="J554" s="5">
        <v>21978.46</v>
      </c>
    </row>
    <row r="555" spans="1:10" ht="0.75" hidden="1" customHeight="1" outlineLevel="5" x14ac:dyDescent="0.25">
      <c r="A555" s="3" t="s">
        <v>512</v>
      </c>
      <c r="B555" s="4" t="s">
        <v>342</v>
      </c>
      <c r="C555" s="4" t="s">
        <v>48</v>
      </c>
      <c r="D555" s="4" t="s">
        <v>213</v>
      </c>
      <c r="E555" s="4" t="s">
        <v>71</v>
      </c>
      <c r="F555" s="4" t="s">
        <v>2</v>
      </c>
      <c r="G555" s="5">
        <v>1500</v>
      </c>
      <c r="H555" s="18">
        <f>H556</f>
        <v>0</v>
      </c>
      <c r="I555" s="18">
        <f t="shared" ref="I555:J555" si="419">I556</f>
        <v>0</v>
      </c>
      <c r="J555" s="18">
        <f t="shared" si="419"/>
        <v>0</v>
      </c>
    </row>
    <row r="556" spans="1:10" ht="38.25" hidden="1" outlineLevel="6" x14ac:dyDescent="0.25">
      <c r="A556" s="3" t="s">
        <v>72</v>
      </c>
      <c r="B556" s="4" t="s">
        <v>342</v>
      </c>
      <c r="C556" s="4" t="s">
        <v>48</v>
      </c>
      <c r="D556" s="4" t="s">
        <v>213</v>
      </c>
      <c r="E556" s="4" t="s">
        <v>73</v>
      </c>
      <c r="F556" s="4" t="s">
        <v>2</v>
      </c>
      <c r="G556" s="5">
        <v>1500</v>
      </c>
      <c r="H556" s="18">
        <f>H557+H560+H563</f>
        <v>0</v>
      </c>
      <c r="I556" s="18">
        <f t="shared" ref="I556:J556" si="420">I557+I560+I563</f>
        <v>0</v>
      </c>
      <c r="J556" s="18">
        <f t="shared" si="420"/>
        <v>0</v>
      </c>
    </row>
    <row r="557" spans="1:10" ht="38.25" hidden="1" outlineLevel="7" x14ac:dyDescent="0.25">
      <c r="A557" s="3" t="s">
        <v>392</v>
      </c>
      <c r="B557" s="4" t="s">
        <v>342</v>
      </c>
      <c r="C557" s="4" t="s">
        <v>48</v>
      </c>
      <c r="D557" s="4" t="s">
        <v>213</v>
      </c>
      <c r="E557" s="4" t="s">
        <v>393</v>
      </c>
      <c r="F557" s="4" t="s">
        <v>2</v>
      </c>
      <c r="G557" s="5">
        <v>491.93547999999998</v>
      </c>
      <c r="H557" s="18">
        <f>H558</f>
        <v>0</v>
      </c>
      <c r="I557" s="18">
        <f t="shared" ref="I557:J557" si="421">I558</f>
        <v>0</v>
      </c>
      <c r="J557" s="18">
        <f t="shared" si="421"/>
        <v>0</v>
      </c>
    </row>
    <row r="558" spans="1:10" ht="25.5" hidden="1" outlineLevel="7" x14ac:dyDescent="0.25">
      <c r="A558" s="3" t="s">
        <v>67</v>
      </c>
      <c r="B558" s="4" t="s">
        <v>342</v>
      </c>
      <c r="C558" s="4" t="s">
        <v>48</v>
      </c>
      <c r="D558" s="4" t="s">
        <v>213</v>
      </c>
      <c r="E558" s="4" t="s">
        <v>393</v>
      </c>
      <c r="F558" s="4" t="s">
        <v>68</v>
      </c>
      <c r="G558" s="5">
        <v>491.93547999999998</v>
      </c>
      <c r="H558" s="18">
        <f>H559</f>
        <v>0</v>
      </c>
      <c r="I558" s="18">
        <f t="shared" ref="I558:J558" si="422">I559</f>
        <v>0</v>
      </c>
      <c r="J558" s="18">
        <f t="shared" si="422"/>
        <v>0</v>
      </c>
    </row>
    <row r="559" spans="1:10" ht="38.25" hidden="1" outlineLevel="7" x14ac:dyDescent="0.25">
      <c r="A559" s="3" t="s">
        <v>258</v>
      </c>
      <c r="B559" s="4" t="s">
        <v>342</v>
      </c>
      <c r="C559" s="4" t="s">
        <v>48</v>
      </c>
      <c r="D559" s="4" t="s">
        <v>213</v>
      </c>
      <c r="E559" s="4" t="s">
        <v>393</v>
      </c>
      <c r="F559" s="4" t="s">
        <v>259</v>
      </c>
      <c r="G559" s="5">
        <v>491.93547999999998</v>
      </c>
      <c r="H559" s="5">
        <v>0</v>
      </c>
      <c r="I559" s="5">
        <v>0</v>
      </c>
      <c r="J559" s="5">
        <v>0</v>
      </c>
    </row>
    <row r="560" spans="1:10" ht="38.25" hidden="1" outlineLevel="7" x14ac:dyDescent="0.25">
      <c r="A560" s="3" t="s">
        <v>74</v>
      </c>
      <c r="B560" s="4" t="s">
        <v>342</v>
      </c>
      <c r="C560" s="4" t="s">
        <v>48</v>
      </c>
      <c r="D560" s="4" t="s">
        <v>213</v>
      </c>
      <c r="E560" s="4" t="s">
        <v>75</v>
      </c>
      <c r="F560" s="4" t="s">
        <v>2</v>
      </c>
      <c r="G560" s="5">
        <v>1000</v>
      </c>
      <c r="H560" s="18">
        <f>H561</f>
        <v>0</v>
      </c>
      <c r="I560" s="18">
        <f t="shared" ref="I560:J560" si="423">I561</f>
        <v>0</v>
      </c>
      <c r="J560" s="18">
        <f t="shared" si="423"/>
        <v>0</v>
      </c>
    </row>
    <row r="561" spans="1:10" ht="25.5" hidden="1" outlineLevel="7" x14ac:dyDescent="0.25">
      <c r="A561" s="3" t="s">
        <v>67</v>
      </c>
      <c r="B561" s="4" t="s">
        <v>342</v>
      </c>
      <c r="C561" s="4" t="s">
        <v>48</v>
      </c>
      <c r="D561" s="4" t="s">
        <v>213</v>
      </c>
      <c r="E561" s="4" t="s">
        <v>75</v>
      </c>
      <c r="F561" s="4" t="s">
        <v>68</v>
      </c>
      <c r="G561" s="5">
        <v>1000</v>
      </c>
      <c r="H561" s="18">
        <f>H562</f>
        <v>0</v>
      </c>
      <c r="I561" s="18">
        <f t="shared" ref="I561:J561" si="424">I562</f>
        <v>0</v>
      </c>
      <c r="J561" s="18">
        <f t="shared" si="424"/>
        <v>0</v>
      </c>
    </row>
    <row r="562" spans="1:10" ht="38.25" hidden="1" outlineLevel="7" x14ac:dyDescent="0.25">
      <c r="A562" s="3" t="s">
        <v>258</v>
      </c>
      <c r="B562" s="4" t="s">
        <v>342</v>
      </c>
      <c r="C562" s="4" t="s">
        <v>48</v>
      </c>
      <c r="D562" s="4" t="s">
        <v>213</v>
      </c>
      <c r="E562" s="4" t="s">
        <v>75</v>
      </c>
      <c r="F562" s="4" t="s">
        <v>259</v>
      </c>
      <c r="G562" s="5">
        <v>1000</v>
      </c>
      <c r="H562" s="5">
        <v>0</v>
      </c>
      <c r="I562" s="5">
        <v>0</v>
      </c>
      <c r="J562" s="5">
        <v>0</v>
      </c>
    </row>
    <row r="563" spans="1:10" ht="0.75" hidden="1" customHeight="1" outlineLevel="7" x14ac:dyDescent="0.25">
      <c r="A563" s="3" t="s">
        <v>76</v>
      </c>
      <c r="B563" s="4" t="s">
        <v>342</v>
      </c>
      <c r="C563" s="4" t="s">
        <v>48</v>
      </c>
      <c r="D563" s="4" t="s">
        <v>213</v>
      </c>
      <c r="E563" s="4" t="s">
        <v>77</v>
      </c>
      <c r="F563" s="4" t="s">
        <v>2</v>
      </c>
      <c r="G563" s="5">
        <v>8.0645199999999999</v>
      </c>
      <c r="H563" s="18">
        <f>H564</f>
        <v>0</v>
      </c>
      <c r="I563" s="18">
        <f t="shared" ref="I563:J563" si="425">I564</f>
        <v>0</v>
      </c>
      <c r="J563" s="18">
        <f t="shared" si="425"/>
        <v>0</v>
      </c>
    </row>
    <row r="564" spans="1:10" ht="25.5" hidden="1" outlineLevel="7" x14ac:dyDescent="0.25">
      <c r="A564" s="3" t="s">
        <v>67</v>
      </c>
      <c r="B564" s="4" t="s">
        <v>342</v>
      </c>
      <c r="C564" s="4" t="s">
        <v>48</v>
      </c>
      <c r="D564" s="4" t="s">
        <v>213</v>
      </c>
      <c r="E564" s="4" t="s">
        <v>77</v>
      </c>
      <c r="F564" s="4" t="s">
        <v>68</v>
      </c>
      <c r="G564" s="5">
        <v>8.0645199999999999</v>
      </c>
      <c r="H564" s="18">
        <f>H565</f>
        <v>0</v>
      </c>
      <c r="I564" s="18">
        <f t="shared" ref="I564:J564" si="426">I565</f>
        <v>0</v>
      </c>
      <c r="J564" s="18">
        <f t="shared" si="426"/>
        <v>0</v>
      </c>
    </row>
    <row r="565" spans="1:10" ht="38.25" hidden="1" outlineLevel="7" x14ac:dyDescent="0.25">
      <c r="A565" s="3" t="s">
        <v>258</v>
      </c>
      <c r="B565" s="4" t="s">
        <v>342</v>
      </c>
      <c r="C565" s="4" t="s">
        <v>48</v>
      </c>
      <c r="D565" s="4" t="s">
        <v>213</v>
      </c>
      <c r="E565" s="4" t="s">
        <v>77</v>
      </c>
      <c r="F565" s="4" t="s">
        <v>259</v>
      </c>
      <c r="G565" s="5">
        <v>8.0645199999999999</v>
      </c>
      <c r="H565" s="5">
        <v>0</v>
      </c>
      <c r="I565" s="5">
        <v>0</v>
      </c>
      <c r="J565" s="5">
        <v>0</v>
      </c>
    </row>
    <row r="566" spans="1:10" ht="38.25" outlineLevel="4" collapsed="1" x14ac:dyDescent="0.25">
      <c r="A566" s="3" t="s">
        <v>525</v>
      </c>
      <c r="B566" s="4" t="s">
        <v>342</v>
      </c>
      <c r="C566" s="4" t="s">
        <v>48</v>
      </c>
      <c r="D566" s="4" t="s">
        <v>213</v>
      </c>
      <c r="E566" s="4" t="s">
        <v>268</v>
      </c>
      <c r="F566" s="4" t="s">
        <v>2</v>
      </c>
      <c r="G566" s="5">
        <v>149</v>
      </c>
      <c r="H566" s="18">
        <f>H567</f>
        <v>80</v>
      </c>
      <c r="I566" s="18">
        <f t="shared" ref="I566:J566" si="427">I567</f>
        <v>80</v>
      </c>
      <c r="J566" s="18">
        <f t="shared" si="427"/>
        <v>80</v>
      </c>
    </row>
    <row r="567" spans="1:10" ht="38.25" outlineLevel="6" x14ac:dyDescent="0.25">
      <c r="A567" s="3" t="s">
        <v>269</v>
      </c>
      <c r="B567" s="4" t="s">
        <v>342</v>
      </c>
      <c r="C567" s="4" t="s">
        <v>48</v>
      </c>
      <c r="D567" s="4" t="s">
        <v>213</v>
      </c>
      <c r="E567" s="4" t="s">
        <v>270</v>
      </c>
      <c r="F567" s="4" t="s">
        <v>2</v>
      </c>
      <c r="G567" s="5">
        <v>149</v>
      </c>
      <c r="H567" s="18">
        <f>H568</f>
        <v>80</v>
      </c>
      <c r="I567" s="18">
        <f t="shared" ref="I567:J567" si="428">I568</f>
        <v>80</v>
      </c>
      <c r="J567" s="18">
        <f t="shared" si="428"/>
        <v>80</v>
      </c>
    </row>
    <row r="568" spans="1:10" ht="51" outlineLevel="7" x14ac:dyDescent="0.25">
      <c r="A568" s="3" t="s">
        <v>271</v>
      </c>
      <c r="B568" s="4" t="s">
        <v>342</v>
      </c>
      <c r="C568" s="4" t="s">
        <v>48</v>
      </c>
      <c r="D568" s="4" t="s">
        <v>213</v>
      </c>
      <c r="E568" s="4" t="s">
        <v>272</v>
      </c>
      <c r="F568" s="4" t="s">
        <v>2</v>
      </c>
      <c r="G568" s="5">
        <v>149</v>
      </c>
      <c r="H568" s="18">
        <f>H569</f>
        <v>80</v>
      </c>
      <c r="I568" s="18">
        <f t="shared" ref="I568:J568" si="429">I569</f>
        <v>80</v>
      </c>
      <c r="J568" s="18">
        <f t="shared" si="429"/>
        <v>80</v>
      </c>
    </row>
    <row r="569" spans="1:10" ht="25.5" outlineLevel="7" x14ac:dyDescent="0.25">
      <c r="A569" s="3" t="s">
        <v>103</v>
      </c>
      <c r="B569" s="4" t="s">
        <v>342</v>
      </c>
      <c r="C569" s="4" t="s">
        <v>48</v>
      </c>
      <c r="D569" s="4" t="s">
        <v>213</v>
      </c>
      <c r="E569" s="4" t="s">
        <v>272</v>
      </c>
      <c r="F569" s="4" t="s">
        <v>104</v>
      </c>
      <c r="G569" s="5">
        <v>149</v>
      </c>
      <c r="H569" s="18">
        <f>H570</f>
        <v>80</v>
      </c>
      <c r="I569" s="18">
        <f t="shared" ref="I569:J569" si="430">I570</f>
        <v>80</v>
      </c>
      <c r="J569" s="18">
        <f t="shared" si="430"/>
        <v>80</v>
      </c>
    </row>
    <row r="570" spans="1:10" outlineLevel="7" x14ac:dyDescent="0.25">
      <c r="A570" s="3" t="s">
        <v>105</v>
      </c>
      <c r="B570" s="4" t="s">
        <v>342</v>
      </c>
      <c r="C570" s="4" t="s">
        <v>48</v>
      </c>
      <c r="D570" s="4" t="s">
        <v>213</v>
      </c>
      <c r="E570" s="4" t="s">
        <v>272</v>
      </c>
      <c r="F570" s="4" t="s">
        <v>106</v>
      </c>
      <c r="G570" s="5">
        <v>149</v>
      </c>
      <c r="H570" s="5">
        <v>80</v>
      </c>
      <c r="I570" s="5">
        <v>80</v>
      </c>
      <c r="J570" s="5">
        <v>80</v>
      </c>
    </row>
    <row r="571" spans="1:10" ht="25.5" outlineLevel="3" x14ac:dyDescent="0.25">
      <c r="A571" s="3" t="s">
        <v>394</v>
      </c>
      <c r="B571" s="4" t="s">
        <v>342</v>
      </c>
      <c r="C571" s="4" t="s">
        <v>48</v>
      </c>
      <c r="D571" s="4" t="s">
        <v>38</v>
      </c>
      <c r="E571" s="4" t="s">
        <v>4</v>
      </c>
      <c r="F571" s="4" t="s">
        <v>2</v>
      </c>
      <c r="G571" s="5">
        <v>250</v>
      </c>
      <c r="H571" s="18">
        <f t="shared" ref="H571:H576" si="431">H572</f>
        <v>250</v>
      </c>
      <c r="I571" s="18">
        <f t="shared" ref="I571:J571" si="432">I572</f>
        <v>250</v>
      </c>
      <c r="J571" s="18">
        <f t="shared" si="432"/>
        <v>250</v>
      </c>
    </row>
    <row r="572" spans="1:10" ht="25.5" outlineLevel="4" x14ac:dyDescent="0.25">
      <c r="A572" s="3" t="s">
        <v>510</v>
      </c>
      <c r="B572" s="4" t="s">
        <v>342</v>
      </c>
      <c r="C572" s="4" t="s">
        <v>48</v>
      </c>
      <c r="D572" s="4" t="s">
        <v>38</v>
      </c>
      <c r="E572" s="4" t="s">
        <v>61</v>
      </c>
      <c r="F572" s="4" t="s">
        <v>2</v>
      </c>
      <c r="G572" s="5">
        <v>250</v>
      </c>
      <c r="H572" s="18">
        <f t="shared" si="431"/>
        <v>250</v>
      </c>
      <c r="I572" s="18">
        <f t="shared" ref="I572:J572" si="433">I573</f>
        <v>250</v>
      </c>
      <c r="J572" s="18">
        <f t="shared" si="433"/>
        <v>250</v>
      </c>
    </row>
    <row r="573" spans="1:10" ht="38.25" outlineLevel="5" x14ac:dyDescent="0.25">
      <c r="A573" s="3" t="s">
        <v>535</v>
      </c>
      <c r="B573" s="4" t="s">
        <v>342</v>
      </c>
      <c r="C573" s="4" t="s">
        <v>48</v>
      </c>
      <c r="D573" s="4" t="s">
        <v>38</v>
      </c>
      <c r="E573" s="4" t="s">
        <v>395</v>
      </c>
      <c r="F573" s="4" t="s">
        <v>2</v>
      </c>
      <c r="G573" s="5">
        <v>250</v>
      </c>
      <c r="H573" s="18">
        <f t="shared" si="431"/>
        <v>250</v>
      </c>
      <c r="I573" s="18">
        <f t="shared" ref="I573:J573" si="434">I574</f>
        <v>250</v>
      </c>
      <c r="J573" s="18">
        <f t="shared" si="434"/>
        <v>250</v>
      </c>
    </row>
    <row r="574" spans="1:10" ht="25.5" outlineLevel="6" x14ac:dyDescent="0.25">
      <c r="A574" s="3" t="s">
        <v>396</v>
      </c>
      <c r="B574" s="4" t="s">
        <v>342</v>
      </c>
      <c r="C574" s="4" t="s">
        <v>48</v>
      </c>
      <c r="D574" s="4" t="s">
        <v>38</v>
      </c>
      <c r="E574" s="4" t="s">
        <v>397</v>
      </c>
      <c r="F574" s="4" t="s">
        <v>2</v>
      </c>
      <c r="G574" s="5">
        <v>250</v>
      </c>
      <c r="H574" s="18">
        <f t="shared" si="431"/>
        <v>250</v>
      </c>
      <c r="I574" s="18">
        <f t="shared" ref="I574:J574" si="435">I575</f>
        <v>250</v>
      </c>
      <c r="J574" s="18">
        <f t="shared" si="435"/>
        <v>250</v>
      </c>
    </row>
    <row r="575" spans="1:10" outlineLevel="7" x14ac:dyDescent="0.25">
      <c r="A575" s="3" t="s">
        <v>398</v>
      </c>
      <c r="B575" s="4" t="s">
        <v>342</v>
      </c>
      <c r="C575" s="4" t="s">
        <v>48</v>
      </c>
      <c r="D575" s="4" t="s">
        <v>38</v>
      </c>
      <c r="E575" s="4" t="s">
        <v>399</v>
      </c>
      <c r="F575" s="4" t="s">
        <v>2</v>
      </c>
      <c r="G575" s="5">
        <v>250</v>
      </c>
      <c r="H575" s="18">
        <f t="shared" si="431"/>
        <v>250</v>
      </c>
      <c r="I575" s="18">
        <f t="shared" ref="I575:J575" si="436">I576</f>
        <v>250</v>
      </c>
      <c r="J575" s="18">
        <f t="shared" si="436"/>
        <v>250</v>
      </c>
    </row>
    <row r="576" spans="1:10" ht="51" outlineLevel="7" x14ac:dyDescent="0.25">
      <c r="A576" s="3" t="s">
        <v>17</v>
      </c>
      <c r="B576" s="4" t="s">
        <v>342</v>
      </c>
      <c r="C576" s="4" t="s">
        <v>48</v>
      </c>
      <c r="D576" s="4" t="s">
        <v>38</v>
      </c>
      <c r="E576" s="4" t="s">
        <v>399</v>
      </c>
      <c r="F576" s="4" t="s">
        <v>18</v>
      </c>
      <c r="G576" s="5">
        <v>250</v>
      </c>
      <c r="H576" s="18">
        <f t="shared" si="431"/>
        <v>250</v>
      </c>
      <c r="I576" s="18">
        <f t="shared" ref="I576:J576" si="437">I577</f>
        <v>250</v>
      </c>
      <c r="J576" s="18">
        <f t="shared" si="437"/>
        <v>250</v>
      </c>
    </row>
    <row r="577" spans="1:10" ht="17.25" customHeight="1" outlineLevel="7" x14ac:dyDescent="0.25">
      <c r="A577" s="3" t="s">
        <v>111</v>
      </c>
      <c r="B577" s="4" t="s">
        <v>342</v>
      </c>
      <c r="C577" s="4" t="s">
        <v>48</v>
      </c>
      <c r="D577" s="4" t="s">
        <v>38</v>
      </c>
      <c r="E577" s="4" t="s">
        <v>399</v>
      </c>
      <c r="F577" s="4" t="s">
        <v>112</v>
      </c>
      <c r="G577" s="5">
        <v>250</v>
      </c>
      <c r="H577" s="5">
        <v>250</v>
      </c>
      <c r="I577" s="5">
        <v>250</v>
      </c>
      <c r="J577" s="5">
        <v>250</v>
      </c>
    </row>
    <row r="578" spans="1:10" outlineLevel="3" x14ac:dyDescent="0.25">
      <c r="A578" s="3" t="s">
        <v>231</v>
      </c>
      <c r="B578" s="4" t="s">
        <v>342</v>
      </c>
      <c r="C578" s="4" t="s">
        <v>48</v>
      </c>
      <c r="D578" s="4" t="s">
        <v>48</v>
      </c>
      <c r="E578" s="4" t="s">
        <v>4</v>
      </c>
      <c r="F578" s="4" t="s">
        <v>2</v>
      </c>
      <c r="G578" s="5">
        <v>7442.058</v>
      </c>
      <c r="H578" s="18">
        <f>H579</f>
        <v>7442.058</v>
      </c>
      <c r="I578" s="18">
        <f t="shared" ref="I578:J578" si="438">I579</f>
        <v>7442.058</v>
      </c>
      <c r="J578" s="18">
        <f t="shared" si="438"/>
        <v>7442.058</v>
      </c>
    </row>
    <row r="579" spans="1:10" ht="25.5" outlineLevel="4" x14ac:dyDescent="0.25">
      <c r="A579" s="3" t="s">
        <v>510</v>
      </c>
      <c r="B579" s="4" t="s">
        <v>342</v>
      </c>
      <c r="C579" s="4" t="s">
        <v>48</v>
      </c>
      <c r="D579" s="4" t="s">
        <v>48</v>
      </c>
      <c r="E579" s="4" t="s">
        <v>61</v>
      </c>
      <c r="F579" s="4" t="s">
        <v>2</v>
      </c>
      <c r="G579" s="5">
        <v>7442.058</v>
      </c>
      <c r="H579" s="18">
        <f>H580</f>
        <v>7442.058</v>
      </c>
      <c r="I579" s="18">
        <f t="shared" ref="I579:J579" si="439">I580</f>
        <v>7442.058</v>
      </c>
      <c r="J579" s="18">
        <f t="shared" si="439"/>
        <v>7442.058</v>
      </c>
    </row>
    <row r="580" spans="1:10" ht="38.25" outlineLevel="5" x14ac:dyDescent="0.25">
      <c r="A580" s="3" t="s">
        <v>378</v>
      </c>
      <c r="B580" s="4" t="s">
        <v>342</v>
      </c>
      <c r="C580" s="4" t="s">
        <v>48</v>
      </c>
      <c r="D580" s="4" t="s">
        <v>48</v>
      </c>
      <c r="E580" s="4" t="s">
        <v>379</v>
      </c>
      <c r="F580" s="4" t="s">
        <v>2</v>
      </c>
      <c r="G580" s="5">
        <v>7442.058</v>
      </c>
      <c r="H580" s="18">
        <f>H581</f>
        <v>7442.058</v>
      </c>
      <c r="I580" s="18">
        <f t="shared" ref="I580:J580" si="440">I581</f>
        <v>7442.058</v>
      </c>
      <c r="J580" s="18">
        <f t="shared" si="440"/>
        <v>7442.058</v>
      </c>
    </row>
    <row r="581" spans="1:10" ht="25.5" outlineLevel="6" x14ac:dyDescent="0.25">
      <c r="A581" s="3" t="s">
        <v>380</v>
      </c>
      <c r="B581" s="4" t="s">
        <v>342</v>
      </c>
      <c r="C581" s="4" t="s">
        <v>48</v>
      </c>
      <c r="D581" s="4" t="s">
        <v>48</v>
      </c>
      <c r="E581" s="4" t="s">
        <v>381</v>
      </c>
      <c r="F581" s="4" t="s">
        <v>2</v>
      </c>
      <c r="G581" s="5">
        <v>7442.058</v>
      </c>
      <c r="H581" s="18">
        <f>H582+H585+H588</f>
        <v>7442.058</v>
      </c>
      <c r="I581" s="18">
        <f t="shared" ref="I581:J581" si="441">I582+I585+I588</f>
        <v>7442.058</v>
      </c>
      <c r="J581" s="18">
        <f t="shared" si="441"/>
        <v>7442.058</v>
      </c>
    </row>
    <row r="582" spans="1:10" ht="25.5" outlineLevel="7" x14ac:dyDescent="0.25">
      <c r="A582" s="3" t="s">
        <v>400</v>
      </c>
      <c r="B582" s="4" t="s">
        <v>342</v>
      </c>
      <c r="C582" s="4" t="s">
        <v>48</v>
      </c>
      <c r="D582" s="4" t="s">
        <v>48</v>
      </c>
      <c r="E582" s="4" t="s">
        <v>401</v>
      </c>
      <c r="F582" s="4" t="s">
        <v>2</v>
      </c>
      <c r="G582" s="5">
        <v>175</v>
      </c>
      <c r="H582" s="18">
        <f>H583</f>
        <v>175</v>
      </c>
      <c r="I582" s="18">
        <f t="shared" ref="I582:J582" si="442">I583</f>
        <v>175</v>
      </c>
      <c r="J582" s="18">
        <f t="shared" si="442"/>
        <v>175</v>
      </c>
    </row>
    <row r="583" spans="1:10" ht="25.5" outlineLevel="7" x14ac:dyDescent="0.25">
      <c r="A583" s="3" t="s">
        <v>103</v>
      </c>
      <c r="B583" s="4" t="s">
        <v>342</v>
      </c>
      <c r="C583" s="4" t="s">
        <v>48</v>
      </c>
      <c r="D583" s="4" t="s">
        <v>48</v>
      </c>
      <c r="E583" s="4" t="s">
        <v>401</v>
      </c>
      <c r="F583" s="4" t="s">
        <v>104</v>
      </c>
      <c r="G583" s="5">
        <v>175</v>
      </c>
      <c r="H583" s="18">
        <f>H584</f>
        <v>175</v>
      </c>
      <c r="I583" s="18">
        <f t="shared" ref="I583:J583" si="443">I584</f>
        <v>175</v>
      </c>
      <c r="J583" s="18">
        <f t="shared" si="443"/>
        <v>175</v>
      </c>
    </row>
    <row r="584" spans="1:10" outlineLevel="7" x14ac:dyDescent="0.25">
      <c r="A584" s="3" t="s">
        <v>105</v>
      </c>
      <c r="B584" s="4" t="s">
        <v>342</v>
      </c>
      <c r="C584" s="4" t="s">
        <v>48</v>
      </c>
      <c r="D584" s="4" t="s">
        <v>48</v>
      </c>
      <c r="E584" s="4" t="s">
        <v>401</v>
      </c>
      <c r="F584" s="4" t="s">
        <v>106</v>
      </c>
      <c r="G584" s="5">
        <v>175</v>
      </c>
      <c r="H584" s="5">
        <v>175</v>
      </c>
      <c r="I584" s="5">
        <v>175</v>
      </c>
      <c r="J584" s="5">
        <v>175</v>
      </c>
    </row>
    <row r="585" spans="1:10" ht="25.5" outlineLevel="7" x14ac:dyDescent="0.25">
      <c r="A585" s="3" t="s">
        <v>402</v>
      </c>
      <c r="B585" s="4" t="s">
        <v>342</v>
      </c>
      <c r="C585" s="4" t="s">
        <v>48</v>
      </c>
      <c r="D585" s="4" t="s">
        <v>48</v>
      </c>
      <c r="E585" s="4" t="s">
        <v>403</v>
      </c>
      <c r="F585" s="4" t="s">
        <v>2</v>
      </c>
      <c r="G585" s="5">
        <v>25</v>
      </c>
      <c r="H585" s="18">
        <f>H586</f>
        <v>25</v>
      </c>
      <c r="I585" s="18">
        <f t="shared" ref="I585:J585" si="444">I586</f>
        <v>25</v>
      </c>
      <c r="J585" s="18">
        <f t="shared" si="444"/>
        <v>25</v>
      </c>
    </row>
    <row r="586" spans="1:10" ht="25.5" outlineLevel="7" x14ac:dyDescent="0.25">
      <c r="A586" s="3" t="s">
        <v>103</v>
      </c>
      <c r="B586" s="4" t="s">
        <v>342</v>
      </c>
      <c r="C586" s="4" t="s">
        <v>48</v>
      </c>
      <c r="D586" s="4" t="s">
        <v>48</v>
      </c>
      <c r="E586" s="4" t="s">
        <v>403</v>
      </c>
      <c r="F586" s="4" t="s">
        <v>104</v>
      </c>
      <c r="G586" s="5">
        <v>25</v>
      </c>
      <c r="H586" s="18">
        <f>H587</f>
        <v>25</v>
      </c>
      <c r="I586" s="18">
        <f t="shared" ref="I586:J586" si="445">I587</f>
        <v>25</v>
      </c>
      <c r="J586" s="18">
        <f t="shared" si="445"/>
        <v>25</v>
      </c>
    </row>
    <row r="587" spans="1:10" outlineLevel="7" x14ac:dyDescent="0.25">
      <c r="A587" s="3" t="s">
        <v>105</v>
      </c>
      <c r="B587" s="4" t="s">
        <v>342</v>
      </c>
      <c r="C587" s="4" t="s">
        <v>48</v>
      </c>
      <c r="D587" s="4" t="s">
        <v>48</v>
      </c>
      <c r="E587" s="4" t="s">
        <v>403</v>
      </c>
      <c r="F587" s="4" t="s">
        <v>106</v>
      </c>
      <c r="G587" s="5">
        <v>25</v>
      </c>
      <c r="H587" s="5">
        <v>25</v>
      </c>
      <c r="I587" s="5">
        <v>25</v>
      </c>
      <c r="J587" s="5">
        <v>25</v>
      </c>
    </row>
    <row r="588" spans="1:10" ht="53.25" customHeight="1" outlineLevel="7" x14ac:dyDescent="0.25">
      <c r="A588" s="3" t="s">
        <v>404</v>
      </c>
      <c r="B588" s="4" t="s">
        <v>342</v>
      </c>
      <c r="C588" s="4" t="s">
        <v>48</v>
      </c>
      <c r="D588" s="4" t="s">
        <v>48</v>
      </c>
      <c r="E588" s="4" t="s">
        <v>405</v>
      </c>
      <c r="F588" s="4" t="s">
        <v>2</v>
      </c>
      <c r="G588" s="5">
        <v>7242.058</v>
      </c>
      <c r="H588" s="5">
        <f>H589+H591</f>
        <v>7242.058</v>
      </c>
      <c r="I588" s="5">
        <f t="shared" ref="I588:J588" si="446">I589+I591</f>
        <v>7242.058</v>
      </c>
      <c r="J588" s="5">
        <f t="shared" si="446"/>
        <v>7242.058</v>
      </c>
    </row>
    <row r="589" spans="1:10" ht="17.25" customHeight="1" outlineLevel="7" x14ac:dyDescent="0.25">
      <c r="A589" s="3" t="s">
        <v>88</v>
      </c>
      <c r="B589" s="4" t="s">
        <v>342</v>
      </c>
      <c r="C589" s="4" t="s">
        <v>48</v>
      </c>
      <c r="D589" s="4" t="s">
        <v>48</v>
      </c>
      <c r="E589" s="4" t="s">
        <v>405</v>
      </c>
      <c r="F589" s="4" t="s">
        <v>89</v>
      </c>
      <c r="G589" s="5">
        <v>500</v>
      </c>
      <c r="H589" s="18">
        <f>H590</f>
        <v>500</v>
      </c>
      <c r="I589" s="18">
        <f t="shared" ref="I589:J589" si="447">I590</f>
        <v>500</v>
      </c>
      <c r="J589" s="18">
        <f t="shared" si="447"/>
        <v>500</v>
      </c>
    </row>
    <row r="590" spans="1:10" ht="25.5" outlineLevel="7" x14ac:dyDescent="0.25">
      <c r="A590" s="3" t="s">
        <v>292</v>
      </c>
      <c r="B590" s="4" t="s">
        <v>342</v>
      </c>
      <c r="C590" s="4" t="s">
        <v>48</v>
      </c>
      <c r="D590" s="4" t="s">
        <v>48</v>
      </c>
      <c r="E590" s="4" t="s">
        <v>405</v>
      </c>
      <c r="F590" s="4" t="s">
        <v>293</v>
      </c>
      <c r="G590" s="5">
        <v>500</v>
      </c>
      <c r="H590" s="5">
        <v>500</v>
      </c>
      <c r="I590" s="5">
        <v>500</v>
      </c>
      <c r="J590" s="5">
        <v>500</v>
      </c>
    </row>
    <row r="591" spans="1:10" ht="25.5" outlineLevel="7" x14ac:dyDescent="0.25">
      <c r="A591" s="3" t="s">
        <v>103</v>
      </c>
      <c r="B591" s="4" t="s">
        <v>342</v>
      </c>
      <c r="C591" s="4" t="s">
        <v>48</v>
      </c>
      <c r="D591" s="4" t="s">
        <v>48</v>
      </c>
      <c r="E591" s="4" t="s">
        <v>405</v>
      </c>
      <c r="F591" s="4" t="s">
        <v>104</v>
      </c>
      <c r="G591" s="5">
        <v>6742.058</v>
      </c>
      <c r="H591" s="18">
        <f>H592</f>
        <v>6742.058</v>
      </c>
      <c r="I591" s="18">
        <f t="shared" ref="I591:J591" si="448">I592</f>
        <v>6742.058</v>
      </c>
      <c r="J591" s="18">
        <f t="shared" si="448"/>
        <v>6742.058</v>
      </c>
    </row>
    <row r="592" spans="1:10" outlineLevel="7" x14ac:dyDescent="0.25">
      <c r="A592" s="3" t="s">
        <v>105</v>
      </c>
      <c r="B592" s="4" t="s">
        <v>342</v>
      </c>
      <c r="C592" s="4" t="s">
        <v>48</v>
      </c>
      <c r="D592" s="4" t="s">
        <v>48</v>
      </c>
      <c r="E592" s="4" t="s">
        <v>405</v>
      </c>
      <c r="F592" s="4" t="s">
        <v>106</v>
      </c>
      <c r="G592" s="5">
        <v>6742.058</v>
      </c>
      <c r="H592" s="5">
        <v>6742.058</v>
      </c>
      <c r="I592" s="5">
        <v>6742.058</v>
      </c>
      <c r="J592" s="5">
        <v>6742.058</v>
      </c>
    </row>
    <row r="593" spans="1:10" outlineLevel="3" x14ac:dyDescent="0.25">
      <c r="A593" s="3" t="s">
        <v>406</v>
      </c>
      <c r="B593" s="4" t="s">
        <v>342</v>
      </c>
      <c r="C593" s="4" t="s">
        <v>48</v>
      </c>
      <c r="D593" s="4" t="s">
        <v>135</v>
      </c>
      <c r="E593" s="4" t="s">
        <v>4</v>
      </c>
      <c r="F593" s="4" t="s">
        <v>2</v>
      </c>
      <c r="G593" s="5">
        <v>17644.371999999999</v>
      </c>
      <c r="H593" s="18">
        <f>H594+H626+H631+H636</f>
        <v>20973.255000000005</v>
      </c>
      <c r="I593" s="18">
        <f t="shared" ref="I593:J593" si="449">I594+I626+I631+I636</f>
        <v>20973.255000000005</v>
      </c>
      <c r="J593" s="18">
        <f t="shared" si="449"/>
        <v>20973.255000000005</v>
      </c>
    </row>
    <row r="594" spans="1:10" ht="25.5" outlineLevel="4" x14ac:dyDescent="0.25">
      <c r="A594" s="3" t="s">
        <v>510</v>
      </c>
      <c r="B594" s="4" t="s">
        <v>342</v>
      </c>
      <c r="C594" s="4" t="s">
        <v>48</v>
      </c>
      <c r="D594" s="4" t="s">
        <v>135</v>
      </c>
      <c r="E594" s="4" t="s">
        <v>61</v>
      </c>
      <c r="F594" s="4" t="s">
        <v>2</v>
      </c>
      <c r="G594" s="5">
        <v>17500.371999999999</v>
      </c>
      <c r="H594" s="18">
        <f>H595+H600</f>
        <v>18123.122000000003</v>
      </c>
      <c r="I594" s="18">
        <f t="shared" ref="I594:J594" si="450">I595+I600</f>
        <v>18123.122000000003</v>
      </c>
      <c r="J594" s="18">
        <f t="shared" si="450"/>
        <v>18123.122000000003</v>
      </c>
    </row>
    <row r="595" spans="1:10" ht="38.25" outlineLevel="5" x14ac:dyDescent="0.25">
      <c r="A595" s="3" t="s">
        <v>378</v>
      </c>
      <c r="B595" s="4" t="s">
        <v>342</v>
      </c>
      <c r="C595" s="4" t="s">
        <v>48</v>
      </c>
      <c r="D595" s="4" t="s">
        <v>135</v>
      </c>
      <c r="E595" s="4" t="s">
        <v>379</v>
      </c>
      <c r="F595" s="4" t="s">
        <v>2</v>
      </c>
      <c r="G595" s="5">
        <v>300</v>
      </c>
      <c r="H595" s="18">
        <f>H596</f>
        <v>300</v>
      </c>
      <c r="I595" s="18">
        <f t="shared" ref="I595:J595" si="451">I596</f>
        <v>300</v>
      </c>
      <c r="J595" s="18">
        <f t="shared" si="451"/>
        <v>300</v>
      </c>
    </row>
    <row r="596" spans="1:10" ht="38.25" outlineLevel="6" x14ac:dyDescent="0.25">
      <c r="A596" s="3" t="s">
        <v>389</v>
      </c>
      <c r="B596" s="4" t="s">
        <v>342</v>
      </c>
      <c r="C596" s="4" t="s">
        <v>48</v>
      </c>
      <c r="D596" s="4" t="s">
        <v>135</v>
      </c>
      <c r="E596" s="4" t="s">
        <v>390</v>
      </c>
      <c r="F596" s="4" t="s">
        <v>2</v>
      </c>
      <c r="G596" s="5">
        <v>300</v>
      </c>
      <c r="H596" s="18">
        <f>H597</f>
        <v>300</v>
      </c>
      <c r="I596" s="18">
        <f t="shared" ref="I596:J596" si="452">I597</f>
        <v>300</v>
      </c>
      <c r="J596" s="18">
        <f t="shared" si="452"/>
        <v>300</v>
      </c>
    </row>
    <row r="597" spans="1:10" outlineLevel="7" x14ac:dyDescent="0.25">
      <c r="A597" s="3" t="s">
        <v>235</v>
      </c>
      <c r="B597" s="4" t="s">
        <v>342</v>
      </c>
      <c r="C597" s="4" t="s">
        <v>48</v>
      </c>
      <c r="D597" s="4" t="s">
        <v>135</v>
      </c>
      <c r="E597" s="4" t="s">
        <v>407</v>
      </c>
      <c r="F597" s="4" t="s">
        <v>2</v>
      </c>
      <c r="G597" s="5">
        <v>300</v>
      </c>
      <c r="H597" s="18">
        <f>H598</f>
        <v>300</v>
      </c>
      <c r="I597" s="18">
        <f t="shared" ref="I597:J597" si="453">I598</f>
        <v>300</v>
      </c>
      <c r="J597" s="18">
        <f t="shared" si="453"/>
        <v>300</v>
      </c>
    </row>
    <row r="598" spans="1:10" ht="25.5" outlineLevel="7" x14ac:dyDescent="0.25">
      <c r="A598" s="3" t="s">
        <v>103</v>
      </c>
      <c r="B598" s="4" t="s">
        <v>342</v>
      </c>
      <c r="C598" s="4" t="s">
        <v>48</v>
      </c>
      <c r="D598" s="4" t="s">
        <v>135</v>
      </c>
      <c r="E598" s="4" t="s">
        <v>407</v>
      </c>
      <c r="F598" s="4" t="s">
        <v>104</v>
      </c>
      <c r="G598" s="5">
        <v>300</v>
      </c>
      <c r="H598" s="18">
        <f>H599</f>
        <v>300</v>
      </c>
      <c r="I598" s="18">
        <f t="shared" ref="I598:J598" si="454">I599</f>
        <v>300</v>
      </c>
      <c r="J598" s="18">
        <f t="shared" si="454"/>
        <v>300</v>
      </c>
    </row>
    <row r="599" spans="1:10" outlineLevel="7" x14ac:dyDescent="0.25">
      <c r="A599" s="3" t="s">
        <v>105</v>
      </c>
      <c r="B599" s="4" t="s">
        <v>342</v>
      </c>
      <c r="C599" s="4" t="s">
        <v>48</v>
      </c>
      <c r="D599" s="4" t="s">
        <v>135</v>
      </c>
      <c r="E599" s="4" t="s">
        <v>407</v>
      </c>
      <c r="F599" s="4" t="s">
        <v>106</v>
      </c>
      <c r="G599" s="5">
        <v>300</v>
      </c>
      <c r="H599" s="5">
        <v>300</v>
      </c>
      <c r="I599" s="5">
        <v>300</v>
      </c>
      <c r="J599" s="5">
        <v>300</v>
      </c>
    </row>
    <row r="600" spans="1:10" ht="38.25" outlineLevel="5" x14ac:dyDescent="0.25">
      <c r="A600" s="3" t="s">
        <v>535</v>
      </c>
      <c r="B600" s="4" t="s">
        <v>342</v>
      </c>
      <c r="C600" s="4" t="s">
        <v>48</v>
      </c>
      <c r="D600" s="4" t="s">
        <v>135</v>
      </c>
      <c r="E600" s="4" t="s">
        <v>395</v>
      </c>
      <c r="F600" s="4" t="s">
        <v>2</v>
      </c>
      <c r="G600" s="5">
        <v>17200.371999999999</v>
      </c>
      <c r="H600" s="18">
        <f>H601+H616+H622</f>
        <v>17823.122000000003</v>
      </c>
      <c r="I600" s="18">
        <f t="shared" ref="I600:J600" si="455">I601+I616+I622</f>
        <v>17823.122000000003</v>
      </c>
      <c r="J600" s="18">
        <f t="shared" si="455"/>
        <v>17823.122000000003</v>
      </c>
    </row>
    <row r="601" spans="1:10" ht="25.5" outlineLevel="6" x14ac:dyDescent="0.25">
      <c r="A601" s="3" t="s">
        <v>408</v>
      </c>
      <c r="B601" s="4" t="s">
        <v>342</v>
      </c>
      <c r="C601" s="4" t="s">
        <v>48</v>
      </c>
      <c r="D601" s="4" t="s">
        <v>135</v>
      </c>
      <c r="E601" s="4" t="s">
        <v>409</v>
      </c>
      <c r="F601" s="4" t="s">
        <v>2</v>
      </c>
      <c r="G601" s="5">
        <v>17045.371999999999</v>
      </c>
      <c r="H601" s="18">
        <f>H602+H609</f>
        <v>17668.122000000003</v>
      </c>
      <c r="I601" s="18">
        <f t="shared" ref="I601:J601" si="456">I602+I609</f>
        <v>17668.122000000003</v>
      </c>
      <c r="J601" s="18">
        <f t="shared" si="456"/>
        <v>17668.122000000003</v>
      </c>
    </row>
    <row r="602" spans="1:10" ht="38.25" outlineLevel="7" x14ac:dyDescent="0.25">
      <c r="A602" s="3" t="s">
        <v>23</v>
      </c>
      <c r="B602" s="4" t="s">
        <v>342</v>
      </c>
      <c r="C602" s="4" t="s">
        <v>48</v>
      </c>
      <c r="D602" s="4" t="s">
        <v>135</v>
      </c>
      <c r="E602" s="4" t="s">
        <v>410</v>
      </c>
      <c r="F602" s="4" t="s">
        <v>2</v>
      </c>
      <c r="G602" s="5">
        <v>5073.7139999999999</v>
      </c>
      <c r="H602" s="18">
        <f>H603+H605+H607</f>
        <v>5395.5470000000005</v>
      </c>
      <c r="I602" s="18">
        <f t="shared" ref="I602:J602" si="457">I603+I605+I607</f>
        <v>5395.5470000000005</v>
      </c>
      <c r="J602" s="18">
        <f t="shared" si="457"/>
        <v>5395.5470000000005</v>
      </c>
    </row>
    <row r="603" spans="1:10" ht="51" outlineLevel="7" x14ac:dyDescent="0.25">
      <c r="A603" s="3" t="s">
        <v>17</v>
      </c>
      <c r="B603" s="4" t="s">
        <v>342</v>
      </c>
      <c r="C603" s="4" t="s">
        <v>48</v>
      </c>
      <c r="D603" s="4" t="s">
        <v>135</v>
      </c>
      <c r="E603" s="4" t="s">
        <v>410</v>
      </c>
      <c r="F603" s="4" t="s">
        <v>18</v>
      </c>
      <c r="G603" s="5">
        <v>4959.1139999999996</v>
      </c>
      <c r="H603" s="18">
        <f>H604</f>
        <v>5180.9470000000001</v>
      </c>
      <c r="I603" s="18">
        <f t="shared" ref="I603:J603" si="458">I604</f>
        <v>5180.9470000000001</v>
      </c>
      <c r="J603" s="18">
        <f t="shared" si="458"/>
        <v>5180.9470000000001</v>
      </c>
    </row>
    <row r="604" spans="1:10" ht="25.5" outlineLevel="7" x14ac:dyDescent="0.25">
      <c r="A604" s="3" t="s">
        <v>19</v>
      </c>
      <c r="B604" s="4" t="s">
        <v>342</v>
      </c>
      <c r="C604" s="4" t="s">
        <v>48</v>
      </c>
      <c r="D604" s="4" t="s">
        <v>135</v>
      </c>
      <c r="E604" s="4" t="s">
        <v>410</v>
      </c>
      <c r="F604" s="4" t="s">
        <v>20</v>
      </c>
      <c r="G604" s="5">
        <v>4959.1139999999996</v>
      </c>
      <c r="H604" s="5">
        <v>5180.9470000000001</v>
      </c>
      <c r="I604" s="5">
        <v>5180.9470000000001</v>
      </c>
      <c r="J604" s="5">
        <v>5180.9470000000001</v>
      </c>
    </row>
    <row r="605" spans="1:10" ht="25.5" outlineLevel="7" x14ac:dyDescent="0.25">
      <c r="A605" s="3" t="s">
        <v>25</v>
      </c>
      <c r="B605" s="4" t="s">
        <v>342</v>
      </c>
      <c r="C605" s="4" t="s">
        <v>48</v>
      </c>
      <c r="D605" s="4" t="s">
        <v>135</v>
      </c>
      <c r="E605" s="4" t="s">
        <v>410</v>
      </c>
      <c r="F605" s="4" t="s">
        <v>26</v>
      </c>
      <c r="G605" s="5">
        <v>100</v>
      </c>
      <c r="H605" s="18">
        <f>H606</f>
        <v>200</v>
      </c>
      <c r="I605" s="18">
        <f t="shared" ref="I605:J605" si="459">I606</f>
        <v>200</v>
      </c>
      <c r="J605" s="18">
        <f t="shared" si="459"/>
        <v>200</v>
      </c>
    </row>
    <row r="606" spans="1:10" ht="25.5" outlineLevel="7" x14ac:dyDescent="0.25">
      <c r="A606" s="3" t="s">
        <v>27</v>
      </c>
      <c r="B606" s="4" t="s">
        <v>342</v>
      </c>
      <c r="C606" s="4" t="s">
        <v>48</v>
      </c>
      <c r="D606" s="4" t="s">
        <v>135</v>
      </c>
      <c r="E606" s="4" t="s">
        <v>410</v>
      </c>
      <c r="F606" s="4" t="s">
        <v>28</v>
      </c>
      <c r="G606" s="5">
        <v>100</v>
      </c>
      <c r="H606" s="5">
        <v>200</v>
      </c>
      <c r="I606" s="5">
        <v>200</v>
      </c>
      <c r="J606" s="5">
        <v>200</v>
      </c>
    </row>
    <row r="607" spans="1:10" outlineLevel="7" x14ac:dyDescent="0.25">
      <c r="A607" s="3" t="s">
        <v>29</v>
      </c>
      <c r="B607" s="4" t="s">
        <v>342</v>
      </c>
      <c r="C607" s="4" t="s">
        <v>48</v>
      </c>
      <c r="D607" s="4" t="s">
        <v>135</v>
      </c>
      <c r="E607" s="4" t="s">
        <v>410</v>
      </c>
      <c r="F607" s="4" t="s">
        <v>30</v>
      </c>
      <c r="G607" s="5">
        <v>14.6</v>
      </c>
      <c r="H607" s="18">
        <f>H608</f>
        <v>14.6</v>
      </c>
      <c r="I607" s="18">
        <f t="shared" ref="I607:J607" si="460">I608</f>
        <v>14.6</v>
      </c>
      <c r="J607" s="18">
        <f t="shared" si="460"/>
        <v>14.6</v>
      </c>
    </row>
    <row r="608" spans="1:10" outlineLevel="7" x14ac:dyDescent="0.25">
      <c r="A608" s="3" t="s">
        <v>31</v>
      </c>
      <c r="B608" s="4" t="s">
        <v>342</v>
      </c>
      <c r="C608" s="4" t="s">
        <v>48</v>
      </c>
      <c r="D608" s="4" t="s">
        <v>135</v>
      </c>
      <c r="E608" s="4" t="s">
        <v>410</v>
      </c>
      <c r="F608" s="4" t="s">
        <v>32</v>
      </c>
      <c r="G608" s="5">
        <v>14.6</v>
      </c>
      <c r="H608" s="5">
        <v>14.6</v>
      </c>
      <c r="I608" s="5">
        <v>14.6</v>
      </c>
      <c r="J608" s="5">
        <v>14.6</v>
      </c>
    </row>
    <row r="609" spans="1:10" ht="38.25" outlineLevel="7" x14ac:dyDescent="0.25">
      <c r="A609" s="3" t="s">
        <v>109</v>
      </c>
      <c r="B609" s="4" t="s">
        <v>342</v>
      </c>
      <c r="C609" s="4" t="s">
        <v>48</v>
      </c>
      <c r="D609" s="4" t="s">
        <v>135</v>
      </c>
      <c r="E609" s="4" t="s">
        <v>411</v>
      </c>
      <c r="F609" s="4" t="s">
        <v>2</v>
      </c>
      <c r="G609" s="5">
        <v>11971.657999999999</v>
      </c>
      <c r="H609" s="18">
        <f>H610+H612+H614</f>
        <v>12272.575000000001</v>
      </c>
      <c r="I609" s="18">
        <f t="shared" ref="I609:J609" si="461">I610+I612+I614</f>
        <v>12272.575000000001</v>
      </c>
      <c r="J609" s="18">
        <f t="shared" si="461"/>
        <v>12272.575000000001</v>
      </c>
    </row>
    <row r="610" spans="1:10" ht="51" outlineLevel="7" x14ac:dyDescent="0.25">
      <c r="A610" s="3" t="s">
        <v>17</v>
      </c>
      <c r="B610" s="4" t="s">
        <v>342</v>
      </c>
      <c r="C610" s="4" t="s">
        <v>48</v>
      </c>
      <c r="D610" s="4" t="s">
        <v>135</v>
      </c>
      <c r="E610" s="4" t="s">
        <v>411</v>
      </c>
      <c r="F610" s="4" t="s">
        <v>18</v>
      </c>
      <c r="G610" s="5">
        <v>11218.528</v>
      </c>
      <c r="H610" s="18">
        <f>H611</f>
        <v>11517.545</v>
      </c>
      <c r="I610" s="18">
        <f t="shared" ref="I610:J610" si="462">I611</f>
        <v>11517.545</v>
      </c>
      <c r="J610" s="18">
        <f t="shared" si="462"/>
        <v>11517.545</v>
      </c>
    </row>
    <row r="611" spans="1:10" ht="18" customHeight="1" outlineLevel="7" x14ac:dyDescent="0.25">
      <c r="A611" s="3" t="s">
        <v>111</v>
      </c>
      <c r="B611" s="4" t="s">
        <v>342</v>
      </c>
      <c r="C611" s="4" t="s">
        <v>48</v>
      </c>
      <c r="D611" s="4" t="s">
        <v>135</v>
      </c>
      <c r="E611" s="4" t="s">
        <v>411</v>
      </c>
      <c r="F611" s="4" t="s">
        <v>112</v>
      </c>
      <c r="G611" s="5">
        <v>11218.528</v>
      </c>
      <c r="H611" s="5">
        <v>11517.545</v>
      </c>
      <c r="I611" s="5">
        <v>11517.545</v>
      </c>
      <c r="J611" s="5">
        <v>11517.545</v>
      </c>
    </row>
    <row r="612" spans="1:10" ht="25.5" outlineLevel="7" x14ac:dyDescent="0.25">
      <c r="A612" s="3" t="s">
        <v>25</v>
      </c>
      <c r="B612" s="4" t="s">
        <v>342</v>
      </c>
      <c r="C612" s="4" t="s">
        <v>48</v>
      </c>
      <c r="D612" s="4" t="s">
        <v>135</v>
      </c>
      <c r="E612" s="4" t="s">
        <v>411</v>
      </c>
      <c r="F612" s="4" t="s">
        <v>26</v>
      </c>
      <c r="G612" s="5">
        <v>741.13</v>
      </c>
      <c r="H612" s="18">
        <f>H613</f>
        <v>743.03</v>
      </c>
      <c r="I612" s="18">
        <f t="shared" ref="I612:J612" si="463">I613</f>
        <v>743.03</v>
      </c>
      <c r="J612" s="18">
        <f t="shared" si="463"/>
        <v>743.03</v>
      </c>
    </row>
    <row r="613" spans="1:10" ht="25.5" outlineLevel="7" x14ac:dyDescent="0.25">
      <c r="A613" s="3" t="s">
        <v>27</v>
      </c>
      <c r="B613" s="4" t="s">
        <v>342</v>
      </c>
      <c r="C613" s="4" t="s">
        <v>48</v>
      </c>
      <c r="D613" s="4" t="s">
        <v>135</v>
      </c>
      <c r="E613" s="4" t="s">
        <v>411</v>
      </c>
      <c r="F613" s="4" t="s">
        <v>28</v>
      </c>
      <c r="G613" s="5">
        <v>741.13</v>
      </c>
      <c r="H613" s="5">
        <v>743.03</v>
      </c>
      <c r="I613" s="5">
        <v>743.03</v>
      </c>
      <c r="J613" s="5">
        <v>743.03</v>
      </c>
    </row>
    <row r="614" spans="1:10" outlineLevel="7" x14ac:dyDescent="0.25">
      <c r="A614" s="3" t="s">
        <v>29</v>
      </c>
      <c r="B614" s="4" t="s">
        <v>342</v>
      </c>
      <c r="C614" s="4" t="s">
        <v>48</v>
      </c>
      <c r="D614" s="4" t="s">
        <v>135</v>
      </c>
      <c r="E614" s="4" t="s">
        <v>411</v>
      </c>
      <c r="F614" s="4" t="s">
        <v>30</v>
      </c>
      <c r="G614" s="5">
        <v>12</v>
      </c>
      <c r="H614" s="18">
        <f>H615</f>
        <v>12</v>
      </c>
      <c r="I614" s="18">
        <f t="shared" ref="I614:J614" si="464">I615</f>
        <v>12</v>
      </c>
      <c r="J614" s="18">
        <f t="shared" si="464"/>
        <v>12</v>
      </c>
    </row>
    <row r="615" spans="1:10" outlineLevel="7" x14ac:dyDescent="0.25">
      <c r="A615" s="3" t="s">
        <v>31</v>
      </c>
      <c r="B615" s="4" t="s">
        <v>342</v>
      </c>
      <c r="C615" s="4" t="s">
        <v>48</v>
      </c>
      <c r="D615" s="4" t="s">
        <v>135</v>
      </c>
      <c r="E615" s="4" t="s">
        <v>411</v>
      </c>
      <c r="F615" s="4" t="s">
        <v>32</v>
      </c>
      <c r="G615" s="5">
        <v>12</v>
      </c>
      <c r="H615" s="5">
        <v>12</v>
      </c>
      <c r="I615" s="5">
        <v>12</v>
      </c>
      <c r="J615" s="5">
        <v>12</v>
      </c>
    </row>
    <row r="616" spans="1:10" ht="25.5" outlineLevel="6" x14ac:dyDescent="0.25">
      <c r="A616" s="3" t="s">
        <v>396</v>
      </c>
      <c r="B616" s="4" t="s">
        <v>342</v>
      </c>
      <c r="C616" s="4" t="s">
        <v>48</v>
      </c>
      <c r="D616" s="4" t="s">
        <v>135</v>
      </c>
      <c r="E616" s="4" t="s">
        <v>397</v>
      </c>
      <c r="F616" s="4" t="s">
        <v>2</v>
      </c>
      <c r="G616" s="5">
        <v>100</v>
      </c>
      <c r="H616" s="18">
        <f>H617</f>
        <v>100</v>
      </c>
      <c r="I616" s="18">
        <f t="shared" ref="I616:J616" si="465">I617</f>
        <v>100</v>
      </c>
      <c r="J616" s="18">
        <f t="shared" si="465"/>
        <v>100</v>
      </c>
    </row>
    <row r="617" spans="1:10" outlineLevel="7" x14ac:dyDescent="0.25">
      <c r="A617" s="3" t="s">
        <v>412</v>
      </c>
      <c r="B617" s="4" t="s">
        <v>342</v>
      </c>
      <c r="C617" s="4" t="s">
        <v>48</v>
      </c>
      <c r="D617" s="4" t="s">
        <v>135</v>
      </c>
      <c r="E617" s="4" t="s">
        <v>413</v>
      </c>
      <c r="F617" s="4" t="s">
        <v>2</v>
      </c>
      <c r="G617" s="5">
        <v>100</v>
      </c>
      <c r="H617" s="18">
        <f>H618+H620</f>
        <v>100</v>
      </c>
      <c r="I617" s="18">
        <f t="shared" ref="I617:J617" si="466">I618+I620</f>
        <v>100</v>
      </c>
      <c r="J617" s="18">
        <f t="shared" si="466"/>
        <v>100</v>
      </c>
    </row>
    <row r="618" spans="1:10" ht="25.5" outlineLevel="7" x14ac:dyDescent="0.25">
      <c r="A618" s="3" t="s">
        <v>25</v>
      </c>
      <c r="B618" s="4" t="s">
        <v>342</v>
      </c>
      <c r="C618" s="4" t="s">
        <v>48</v>
      </c>
      <c r="D618" s="4" t="s">
        <v>135</v>
      </c>
      <c r="E618" s="4" t="s">
        <v>413</v>
      </c>
      <c r="F618" s="4" t="s">
        <v>26</v>
      </c>
      <c r="G618" s="5">
        <v>19.5</v>
      </c>
      <c r="H618" s="18">
        <f>H619</f>
        <v>19.5</v>
      </c>
      <c r="I618" s="18">
        <f t="shared" ref="I618:J618" si="467">I619</f>
        <v>19.5</v>
      </c>
      <c r="J618" s="18">
        <f t="shared" si="467"/>
        <v>19.5</v>
      </c>
    </row>
    <row r="619" spans="1:10" ht="25.5" outlineLevel="7" x14ac:dyDescent="0.25">
      <c r="A619" s="3" t="s">
        <v>27</v>
      </c>
      <c r="B619" s="4" t="s">
        <v>342</v>
      </c>
      <c r="C619" s="4" t="s">
        <v>48</v>
      </c>
      <c r="D619" s="4" t="s">
        <v>135</v>
      </c>
      <c r="E619" s="4" t="s">
        <v>413</v>
      </c>
      <c r="F619" s="4" t="s">
        <v>28</v>
      </c>
      <c r="G619" s="5">
        <v>19.5</v>
      </c>
      <c r="H619" s="5">
        <v>19.5</v>
      </c>
      <c r="I619" s="5">
        <v>19.5</v>
      </c>
      <c r="J619" s="5">
        <v>19.5</v>
      </c>
    </row>
    <row r="620" spans="1:10" ht="15" customHeight="1" outlineLevel="7" x14ac:dyDescent="0.25">
      <c r="A620" s="3" t="s">
        <v>88</v>
      </c>
      <c r="B620" s="4" t="s">
        <v>342</v>
      </c>
      <c r="C620" s="4" t="s">
        <v>48</v>
      </c>
      <c r="D620" s="4" t="s">
        <v>135</v>
      </c>
      <c r="E620" s="4" t="s">
        <v>413</v>
      </c>
      <c r="F620" s="4" t="s">
        <v>89</v>
      </c>
      <c r="G620" s="5">
        <v>80.5</v>
      </c>
      <c r="H620" s="18">
        <f>H621</f>
        <v>80.5</v>
      </c>
      <c r="I620" s="18">
        <f t="shared" ref="I620:J620" si="468">I621</f>
        <v>80.5</v>
      </c>
      <c r="J620" s="18">
        <f t="shared" si="468"/>
        <v>80.5</v>
      </c>
    </row>
    <row r="621" spans="1:10" outlineLevel="7" x14ac:dyDescent="0.25">
      <c r="A621" s="3" t="s">
        <v>250</v>
      </c>
      <c r="B621" s="4" t="s">
        <v>342</v>
      </c>
      <c r="C621" s="4" t="s">
        <v>48</v>
      </c>
      <c r="D621" s="4" t="s">
        <v>135</v>
      </c>
      <c r="E621" s="4" t="s">
        <v>413</v>
      </c>
      <c r="F621" s="4" t="s">
        <v>251</v>
      </c>
      <c r="G621" s="5">
        <v>80.5</v>
      </c>
      <c r="H621" s="5">
        <v>80.5</v>
      </c>
      <c r="I621" s="5">
        <v>80.5</v>
      </c>
      <c r="J621" s="5">
        <v>80.5</v>
      </c>
    </row>
    <row r="622" spans="1:10" ht="25.5" outlineLevel="6" x14ac:dyDescent="0.25">
      <c r="A622" s="3" t="s">
        <v>414</v>
      </c>
      <c r="B622" s="4" t="s">
        <v>342</v>
      </c>
      <c r="C622" s="4" t="s">
        <v>48</v>
      </c>
      <c r="D622" s="4" t="s">
        <v>135</v>
      </c>
      <c r="E622" s="4" t="s">
        <v>415</v>
      </c>
      <c r="F622" s="4" t="s">
        <v>2</v>
      </c>
      <c r="G622" s="5">
        <v>55</v>
      </c>
      <c r="H622" s="18">
        <f>H623</f>
        <v>55</v>
      </c>
      <c r="I622" s="18">
        <f t="shared" ref="I622:J622" si="469">I623</f>
        <v>55</v>
      </c>
      <c r="J622" s="18">
        <f t="shared" si="469"/>
        <v>55</v>
      </c>
    </row>
    <row r="623" spans="1:10" ht="25.5" outlineLevel="7" x14ac:dyDescent="0.25">
      <c r="A623" s="3" t="s">
        <v>416</v>
      </c>
      <c r="B623" s="4" t="s">
        <v>342</v>
      </c>
      <c r="C623" s="4" t="s">
        <v>48</v>
      </c>
      <c r="D623" s="4" t="s">
        <v>135</v>
      </c>
      <c r="E623" s="4" t="s">
        <v>417</v>
      </c>
      <c r="F623" s="4" t="s">
        <v>2</v>
      </c>
      <c r="G623" s="5">
        <v>55</v>
      </c>
      <c r="H623" s="18">
        <f>H624</f>
        <v>55</v>
      </c>
      <c r="I623" s="18">
        <f t="shared" ref="I623:J623" si="470">I624</f>
        <v>55</v>
      </c>
      <c r="J623" s="18">
        <f t="shared" si="470"/>
        <v>55</v>
      </c>
    </row>
    <row r="624" spans="1:10" ht="18" customHeight="1" outlineLevel="7" x14ac:dyDescent="0.25">
      <c r="A624" s="3" t="s">
        <v>88</v>
      </c>
      <c r="B624" s="4" t="s">
        <v>342</v>
      </c>
      <c r="C624" s="4" t="s">
        <v>48</v>
      </c>
      <c r="D624" s="4" t="s">
        <v>135</v>
      </c>
      <c r="E624" s="4" t="s">
        <v>417</v>
      </c>
      <c r="F624" s="4" t="s">
        <v>89</v>
      </c>
      <c r="G624" s="5">
        <v>55</v>
      </c>
      <c r="H624" s="18">
        <f>H625</f>
        <v>55</v>
      </c>
      <c r="I624" s="18">
        <f t="shared" ref="I624:J624" si="471">I625</f>
        <v>55</v>
      </c>
      <c r="J624" s="18">
        <f t="shared" si="471"/>
        <v>55</v>
      </c>
    </row>
    <row r="625" spans="1:10" outlineLevel="7" x14ac:dyDescent="0.25">
      <c r="A625" s="3" t="s">
        <v>250</v>
      </c>
      <c r="B625" s="4" t="s">
        <v>342</v>
      </c>
      <c r="C625" s="4" t="s">
        <v>48</v>
      </c>
      <c r="D625" s="4" t="s">
        <v>135</v>
      </c>
      <c r="E625" s="4" t="s">
        <v>417</v>
      </c>
      <c r="F625" s="4" t="s">
        <v>251</v>
      </c>
      <c r="G625" s="5">
        <v>55</v>
      </c>
      <c r="H625" s="5">
        <v>55</v>
      </c>
      <c r="I625" s="5">
        <v>55</v>
      </c>
      <c r="J625" s="5">
        <v>55</v>
      </c>
    </row>
    <row r="626" spans="1:10" ht="38.25" outlineLevel="5" x14ac:dyDescent="0.25">
      <c r="A626" s="3" t="s">
        <v>514</v>
      </c>
      <c r="B626" s="4" t="s">
        <v>342</v>
      </c>
      <c r="C626" s="4" t="s">
        <v>48</v>
      </c>
      <c r="D626" s="4" t="s">
        <v>135</v>
      </c>
      <c r="E626" s="4" t="s">
        <v>83</v>
      </c>
      <c r="F626" s="4" t="s">
        <v>2</v>
      </c>
      <c r="G626" s="5">
        <v>90</v>
      </c>
      <c r="H626" s="18">
        <f>H627</f>
        <v>90</v>
      </c>
      <c r="I626" s="18">
        <f t="shared" ref="I626:J626" si="472">I627</f>
        <v>90</v>
      </c>
      <c r="J626" s="18">
        <f t="shared" si="472"/>
        <v>90</v>
      </c>
    </row>
    <row r="627" spans="1:10" ht="25.5" outlineLevel="6" x14ac:dyDescent="0.25">
      <c r="A627" s="3" t="s">
        <v>84</v>
      </c>
      <c r="B627" s="4" t="s">
        <v>342</v>
      </c>
      <c r="C627" s="4" t="s">
        <v>48</v>
      </c>
      <c r="D627" s="4" t="s">
        <v>135</v>
      </c>
      <c r="E627" s="4" t="s">
        <v>85</v>
      </c>
      <c r="F627" s="4" t="s">
        <v>2</v>
      </c>
      <c r="G627" s="5">
        <v>90</v>
      </c>
      <c r="H627" s="18">
        <f>H628</f>
        <v>90</v>
      </c>
      <c r="I627" s="18">
        <f t="shared" ref="I627:J627" si="473">I628</f>
        <v>90</v>
      </c>
      <c r="J627" s="18">
        <f t="shared" si="473"/>
        <v>90</v>
      </c>
    </row>
    <row r="628" spans="1:10" ht="25.5" outlineLevel="7" x14ac:dyDescent="0.25">
      <c r="A628" s="3" t="s">
        <v>86</v>
      </c>
      <c r="B628" s="4" t="s">
        <v>342</v>
      </c>
      <c r="C628" s="4" t="s">
        <v>48</v>
      </c>
      <c r="D628" s="4" t="s">
        <v>135</v>
      </c>
      <c r="E628" s="4" t="s">
        <v>87</v>
      </c>
      <c r="F628" s="4" t="s">
        <v>2</v>
      </c>
      <c r="G628" s="5">
        <v>90</v>
      </c>
      <c r="H628" s="18">
        <f>H629</f>
        <v>90</v>
      </c>
      <c r="I628" s="18">
        <f t="shared" ref="I628:J628" si="474">I629</f>
        <v>90</v>
      </c>
      <c r="J628" s="18">
        <f t="shared" si="474"/>
        <v>90</v>
      </c>
    </row>
    <row r="629" spans="1:10" ht="25.5" outlineLevel="7" x14ac:dyDescent="0.25">
      <c r="A629" s="3" t="s">
        <v>103</v>
      </c>
      <c r="B629" s="4" t="s">
        <v>342</v>
      </c>
      <c r="C629" s="4" t="s">
        <v>48</v>
      </c>
      <c r="D629" s="4" t="s">
        <v>135</v>
      </c>
      <c r="E629" s="4" t="s">
        <v>87</v>
      </c>
      <c r="F629" s="4" t="s">
        <v>104</v>
      </c>
      <c r="G629" s="5">
        <v>90</v>
      </c>
      <c r="H629" s="18">
        <f>H630</f>
        <v>90</v>
      </c>
      <c r="I629" s="18">
        <f t="shared" ref="I629:J629" si="475">I630</f>
        <v>90</v>
      </c>
      <c r="J629" s="18">
        <f t="shared" si="475"/>
        <v>90</v>
      </c>
    </row>
    <row r="630" spans="1:10" outlineLevel="7" x14ac:dyDescent="0.25">
      <c r="A630" s="3" t="s">
        <v>105</v>
      </c>
      <c r="B630" s="4" t="s">
        <v>342</v>
      </c>
      <c r="C630" s="4" t="s">
        <v>48</v>
      </c>
      <c r="D630" s="4" t="s">
        <v>135</v>
      </c>
      <c r="E630" s="4" t="s">
        <v>87</v>
      </c>
      <c r="F630" s="4" t="s">
        <v>106</v>
      </c>
      <c r="G630" s="5">
        <v>90</v>
      </c>
      <c r="H630" s="5">
        <v>90</v>
      </c>
      <c r="I630" s="5">
        <v>90</v>
      </c>
      <c r="J630" s="5">
        <v>90</v>
      </c>
    </row>
    <row r="631" spans="1:10" ht="38.25" outlineLevel="5" x14ac:dyDescent="0.25">
      <c r="A631" s="3" t="s">
        <v>536</v>
      </c>
      <c r="B631" s="4" t="s">
        <v>342</v>
      </c>
      <c r="C631" s="4" t="s">
        <v>48</v>
      </c>
      <c r="D631" s="4" t="s">
        <v>135</v>
      </c>
      <c r="E631" s="4" t="s">
        <v>418</v>
      </c>
      <c r="F631" s="4" t="s">
        <v>2</v>
      </c>
      <c r="G631" s="5">
        <v>54</v>
      </c>
      <c r="H631" s="18">
        <f>H632</f>
        <v>54</v>
      </c>
      <c r="I631" s="18">
        <f t="shared" ref="I631:J631" si="476">I632</f>
        <v>54</v>
      </c>
      <c r="J631" s="18">
        <f t="shared" si="476"/>
        <v>54</v>
      </c>
    </row>
    <row r="632" spans="1:10" ht="38.25" outlineLevel="6" x14ac:dyDescent="0.25">
      <c r="A632" s="3" t="s">
        <v>419</v>
      </c>
      <c r="B632" s="4" t="s">
        <v>342</v>
      </c>
      <c r="C632" s="4" t="s">
        <v>48</v>
      </c>
      <c r="D632" s="4" t="s">
        <v>135</v>
      </c>
      <c r="E632" s="4" t="s">
        <v>420</v>
      </c>
      <c r="F632" s="4" t="s">
        <v>2</v>
      </c>
      <c r="G632" s="5">
        <v>54</v>
      </c>
      <c r="H632" s="18">
        <f>H633</f>
        <v>54</v>
      </c>
      <c r="I632" s="18">
        <f t="shared" ref="I632:J632" si="477">I633</f>
        <v>54</v>
      </c>
      <c r="J632" s="18">
        <f t="shared" si="477"/>
        <v>54</v>
      </c>
    </row>
    <row r="633" spans="1:10" ht="25.5" outlineLevel="7" x14ac:dyDescent="0.25">
      <c r="A633" s="3" t="s">
        <v>421</v>
      </c>
      <c r="B633" s="4" t="s">
        <v>342</v>
      </c>
      <c r="C633" s="4" t="s">
        <v>48</v>
      </c>
      <c r="D633" s="4" t="s">
        <v>135</v>
      </c>
      <c r="E633" s="4" t="s">
        <v>422</v>
      </c>
      <c r="F633" s="4" t="s">
        <v>2</v>
      </c>
      <c r="G633" s="5">
        <v>54</v>
      </c>
      <c r="H633" s="18">
        <f>H634</f>
        <v>54</v>
      </c>
      <c r="I633" s="18">
        <f t="shared" ref="I633:J633" si="478">I634</f>
        <v>54</v>
      </c>
      <c r="J633" s="18">
        <f t="shared" si="478"/>
        <v>54</v>
      </c>
    </row>
    <row r="634" spans="1:10" ht="25.5" outlineLevel="7" x14ac:dyDescent="0.25">
      <c r="A634" s="3" t="s">
        <v>103</v>
      </c>
      <c r="B634" s="4" t="s">
        <v>342</v>
      </c>
      <c r="C634" s="4" t="s">
        <v>48</v>
      </c>
      <c r="D634" s="4" t="s">
        <v>135</v>
      </c>
      <c r="E634" s="4" t="s">
        <v>422</v>
      </c>
      <c r="F634" s="4" t="s">
        <v>104</v>
      </c>
      <c r="G634" s="5">
        <v>54</v>
      </c>
      <c r="H634" s="18">
        <f>H635</f>
        <v>54</v>
      </c>
      <c r="I634" s="18">
        <f t="shared" ref="I634:J634" si="479">I635</f>
        <v>54</v>
      </c>
      <c r="J634" s="18">
        <f t="shared" si="479"/>
        <v>54</v>
      </c>
    </row>
    <row r="635" spans="1:10" outlineLevel="7" x14ac:dyDescent="0.25">
      <c r="A635" s="3" t="s">
        <v>105</v>
      </c>
      <c r="B635" s="4" t="s">
        <v>342</v>
      </c>
      <c r="C635" s="4" t="s">
        <v>48</v>
      </c>
      <c r="D635" s="4" t="s">
        <v>135</v>
      </c>
      <c r="E635" s="4" t="s">
        <v>422</v>
      </c>
      <c r="F635" s="4" t="s">
        <v>106</v>
      </c>
      <c r="G635" s="5">
        <v>54</v>
      </c>
      <c r="H635" s="5">
        <v>54</v>
      </c>
      <c r="I635" s="5">
        <v>54</v>
      </c>
      <c r="J635" s="5">
        <v>54</v>
      </c>
    </row>
    <row r="636" spans="1:10" ht="25.5" outlineLevel="7" x14ac:dyDescent="0.25">
      <c r="A636" s="3" t="s">
        <v>495</v>
      </c>
      <c r="B636" s="4" t="s">
        <v>342</v>
      </c>
      <c r="C636" s="4" t="s">
        <v>48</v>
      </c>
      <c r="D636" s="4" t="s">
        <v>135</v>
      </c>
      <c r="E636" s="4" t="s">
        <v>12</v>
      </c>
      <c r="F636" s="4" t="s">
        <v>2</v>
      </c>
      <c r="G636" s="5">
        <v>0</v>
      </c>
      <c r="H636" s="18">
        <f>H637</f>
        <v>2706.1330000000003</v>
      </c>
      <c r="I636" s="18">
        <f t="shared" ref="I636:J636" si="480">I637</f>
        <v>2706.1330000000003</v>
      </c>
      <c r="J636" s="18">
        <f t="shared" si="480"/>
        <v>2706.1330000000003</v>
      </c>
    </row>
    <row r="637" spans="1:10" ht="25.5" outlineLevel="7" x14ac:dyDescent="0.25">
      <c r="A637" s="3" t="s">
        <v>496</v>
      </c>
      <c r="B637" s="4" t="s">
        <v>342</v>
      </c>
      <c r="C637" s="4" t="s">
        <v>48</v>
      </c>
      <c r="D637" s="4" t="s">
        <v>135</v>
      </c>
      <c r="E637" s="4" t="s">
        <v>14</v>
      </c>
      <c r="F637" s="4" t="s">
        <v>2</v>
      </c>
      <c r="G637" s="5">
        <v>0</v>
      </c>
      <c r="H637" s="18">
        <f>H638</f>
        <v>2706.1330000000003</v>
      </c>
      <c r="I637" s="18">
        <f t="shared" ref="I637:J637" si="481">I638</f>
        <v>2706.1330000000003</v>
      </c>
      <c r="J637" s="18">
        <f t="shared" si="481"/>
        <v>2706.1330000000003</v>
      </c>
    </row>
    <row r="638" spans="1:10" ht="38.25" outlineLevel="7" x14ac:dyDescent="0.25">
      <c r="A638" s="22" t="s">
        <v>497</v>
      </c>
      <c r="B638" s="4" t="s">
        <v>342</v>
      </c>
      <c r="C638" s="4" t="s">
        <v>48</v>
      </c>
      <c r="D638" s="4" t="s">
        <v>135</v>
      </c>
      <c r="E638" s="20" t="s">
        <v>500</v>
      </c>
      <c r="F638" s="4" t="s">
        <v>2</v>
      </c>
      <c r="G638" s="5">
        <v>0</v>
      </c>
      <c r="H638" s="18">
        <f>H639+H641</f>
        <v>2706.1330000000003</v>
      </c>
      <c r="I638" s="18">
        <f t="shared" ref="I638:J638" si="482">I639+I641</f>
        <v>2706.1330000000003</v>
      </c>
      <c r="J638" s="18">
        <f t="shared" si="482"/>
        <v>2706.1330000000003</v>
      </c>
    </row>
    <row r="639" spans="1:10" ht="51" outlineLevel="7" x14ac:dyDescent="0.25">
      <c r="A639" s="22" t="s">
        <v>498</v>
      </c>
      <c r="B639" s="4" t="s">
        <v>342</v>
      </c>
      <c r="C639" s="4" t="s">
        <v>48</v>
      </c>
      <c r="D639" s="4" t="s">
        <v>135</v>
      </c>
      <c r="E639" s="20" t="s">
        <v>500</v>
      </c>
      <c r="F639" s="4" t="s">
        <v>18</v>
      </c>
      <c r="G639" s="5">
        <v>0</v>
      </c>
      <c r="H639" s="18">
        <f>H640</f>
        <v>2469.7330000000002</v>
      </c>
      <c r="I639" s="18">
        <f t="shared" ref="I639:J639" si="483">I640</f>
        <v>2469.7330000000002</v>
      </c>
      <c r="J639" s="18">
        <f t="shared" si="483"/>
        <v>2469.7330000000002</v>
      </c>
    </row>
    <row r="640" spans="1:10" ht="25.5" outlineLevel="7" x14ac:dyDescent="0.25">
      <c r="A640" s="22" t="s">
        <v>499</v>
      </c>
      <c r="B640" s="4" t="s">
        <v>342</v>
      </c>
      <c r="C640" s="4" t="s">
        <v>48</v>
      </c>
      <c r="D640" s="4" t="s">
        <v>135</v>
      </c>
      <c r="E640" s="20" t="s">
        <v>500</v>
      </c>
      <c r="F640" s="4" t="s">
        <v>20</v>
      </c>
      <c r="G640" s="5">
        <v>0</v>
      </c>
      <c r="H640" s="5">
        <v>2469.7330000000002</v>
      </c>
      <c r="I640" s="5">
        <v>2469.7330000000002</v>
      </c>
      <c r="J640" s="5">
        <v>2469.7330000000002</v>
      </c>
    </row>
    <row r="641" spans="1:10" ht="25.5" outlineLevel="7" x14ac:dyDescent="0.25">
      <c r="A641" s="22" t="s">
        <v>473</v>
      </c>
      <c r="B641" s="4" t="s">
        <v>342</v>
      </c>
      <c r="C641" s="4" t="s">
        <v>48</v>
      </c>
      <c r="D641" s="4" t="s">
        <v>135</v>
      </c>
      <c r="E641" s="20" t="s">
        <v>500</v>
      </c>
      <c r="F641" s="4" t="s">
        <v>26</v>
      </c>
      <c r="G641" s="5">
        <v>0</v>
      </c>
      <c r="H641" s="18">
        <f>H642</f>
        <v>236.4</v>
      </c>
      <c r="I641" s="18">
        <f t="shared" ref="I641:J641" si="484">I642</f>
        <v>236.4</v>
      </c>
      <c r="J641" s="18">
        <f t="shared" si="484"/>
        <v>236.4</v>
      </c>
    </row>
    <row r="642" spans="1:10" ht="25.5" outlineLevel="7" x14ac:dyDescent="0.25">
      <c r="A642" s="22" t="s">
        <v>474</v>
      </c>
      <c r="B642" s="4" t="s">
        <v>342</v>
      </c>
      <c r="C642" s="4" t="s">
        <v>48</v>
      </c>
      <c r="D642" s="4" t="s">
        <v>135</v>
      </c>
      <c r="E642" s="20" t="s">
        <v>500</v>
      </c>
      <c r="F642" s="4" t="s">
        <v>28</v>
      </c>
      <c r="G642" s="5">
        <v>0</v>
      </c>
      <c r="H642" s="5">
        <v>236.4</v>
      </c>
      <c r="I642" s="5">
        <v>236.4</v>
      </c>
      <c r="J642" s="5">
        <v>236.4</v>
      </c>
    </row>
    <row r="643" spans="1:10" outlineLevel="2" x14ac:dyDescent="0.25">
      <c r="A643" s="3" t="s">
        <v>280</v>
      </c>
      <c r="B643" s="4" t="s">
        <v>342</v>
      </c>
      <c r="C643" s="4" t="s">
        <v>155</v>
      </c>
      <c r="D643" s="4" t="s">
        <v>3</v>
      </c>
      <c r="E643" s="4" t="s">
        <v>4</v>
      </c>
      <c r="F643" s="4" t="s">
        <v>2</v>
      </c>
      <c r="G643" s="5">
        <v>10911</v>
      </c>
      <c r="H643" s="25">
        <f>H644+H651</f>
        <v>11426.776</v>
      </c>
      <c r="I643" s="25">
        <f t="shared" ref="I643:J643" si="485">I644+I651</f>
        <v>11426.776</v>
      </c>
      <c r="J643" s="25">
        <f t="shared" si="485"/>
        <v>11426.776</v>
      </c>
    </row>
    <row r="644" spans="1:10" outlineLevel="3" x14ac:dyDescent="0.25">
      <c r="A644" s="3" t="s">
        <v>286</v>
      </c>
      <c r="B644" s="4" t="s">
        <v>342</v>
      </c>
      <c r="C644" s="4" t="s">
        <v>155</v>
      </c>
      <c r="D644" s="4" t="s">
        <v>213</v>
      </c>
      <c r="E644" s="4" t="s">
        <v>4</v>
      </c>
      <c r="F644" s="4" t="s">
        <v>2</v>
      </c>
      <c r="G644" s="5">
        <v>3150</v>
      </c>
      <c r="H644" s="18">
        <f t="shared" ref="H644:H649" si="486">H645</f>
        <v>3610</v>
      </c>
      <c r="I644" s="18">
        <f t="shared" ref="I644:J644" si="487">I645</f>
        <v>3610</v>
      </c>
      <c r="J644" s="18">
        <f t="shared" si="487"/>
        <v>3610</v>
      </c>
    </row>
    <row r="645" spans="1:10" ht="25.5" outlineLevel="4" x14ac:dyDescent="0.25">
      <c r="A645" s="3" t="s">
        <v>510</v>
      </c>
      <c r="B645" s="4" t="s">
        <v>342</v>
      </c>
      <c r="C645" s="4" t="s">
        <v>155</v>
      </c>
      <c r="D645" s="4" t="s">
        <v>213</v>
      </c>
      <c r="E645" s="4" t="s">
        <v>61</v>
      </c>
      <c r="F645" s="4" t="s">
        <v>2</v>
      </c>
      <c r="G645" s="5">
        <v>3150</v>
      </c>
      <c r="H645" s="18">
        <f t="shared" si="486"/>
        <v>3610</v>
      </c>
      <c r="I645" s="18">
        <f t="shared" ref="I645:J645" si="488">I646</f>
        <v>3610</v>
      </c>
      <c r="J645" s="18">
        <f t="shared" si="488"/>
        <v>3610</v>
      </c>
    </row>
    <row r="646" spans="1:10" ht="25.5" outlineLevel="5" x14ac:dyDescent="0.25">
      <c r="A646" s="3" t="s">
        <v>533</v>
      </c>
      <c r="B646" s="4" t="s">
        <v>342</v>
      </c>
      <c r="C646" s="4" t="s">
        <v>155</v>
      </c>
      <c r="D646" s="4" t="s">
        <v>213</v>
      </c>
      <c r="E646" s="4" t="s">
        <v>62</v>
      </c>
      <c r="F646" s="4" t="s">
        <v>2</v>
      </c>
      <c r="G646" s="5">
        <v>3150</v>
      </c>
      <c r="H646" s="18">
        <f t="shared" si="486"/>
        <v>3610</v>
      </c>
      <c r="I646" s="18">
        <f t="shared" ref="I646:J646" si="489">I647</f>
        <v>3610</v>
      </c>
      <c r="J646" s="18">
        <f t="shared" si="489"/>
        <v>3610</v>
      </c>
    </row>
    <row r="647" spans="1:10" ht="38.25" outlineLevel="6" x14ac:dyDescent="0.25">
      <c r="A647" s="3" t="s">
        <v>361</v>
      </c>
      <c r="B647" s="4" t="s">
        <v>342</v>
      </c>
      <c r="C647" s="4" t="s">
        <v>155</v>
      </c>
      <c r="D647" s="4" t="s">
        <v>213</v>
      </c>
      <c r="E647" s="4" t="s">
        <v>362</v>
      </c>
      <c r="F647" s="4" t="s">
        <v>2</v>
      </c>
      <c r="G647" s="5">
        <v>3150</v>
      </c>
      <c r="H647" s="18">
        <f t="shared" si="486"/>
        <v>3610</v>
      </c>
      <c r="I647" s="18">
        <f t="shared" ref="I647:J647" si="490">I648</f>
        <v>3610</v>
      </c>
      <c r="J647" s="18">
        <f t="shared" si="490"/>
        <v>3610</v>
      </c>
    </row>
    <row r="648" spans="1:10" ht="51" outlineLevel="7" x14ac:dyDescent="0.25">
      <c r="A648" s="3" t="s">
        <v>423</v>
      </c>
      <c r="B648" s="4" t="s">
        <v>342</v>
      </c>
      <c r="C648" s="4" t="s">
        <v>155</v>
      </c>
      <c r="D648" s="4" t="s">
        <v>213</v>
      </c>
      <c r="E648" s="4" t="s">
        <v>424</v>
      </c>
      <c r="F648" s="4" t="s">
        <v>2</v>
      </c>
      <c r="G648" s="5">
        <v>3150</v>
      </c>
      <c r="H648" s="18">
        <f t="shared" si="486"/>
        <v>3610</v>
      </c>
      <c r="I648" s="18">
        <f t="shared" ref="I648:J648" si="491">I649</f>
        <v>3610</v>
      </c>
      <c r="J648" s="18">
        <f t="shared" si="491"/>
        <v>3610</v>
      </c>
    </row>
    <row r="649" spans="1:10" ht="15.75" customHeight="1" outlineLevel="7" x14ac:dyDescent="0.25">
      <c r="A649" s="3" t="s">
        <v>88</v>
      </c>
      <c r="B649" s="4" t="s">
        <v>342</v>
      </c>
      <c r="C649" s="4" t="s">
        <v>155</v>
      </c>
      <c r="D649" s="4" t="s">
        <v>213</v>
      </c>
      <c r="E649" s="4" t="s">
        <v>424</v>
      </c>
      <c r="F649" s="4" t="s">
        <v>89</v>
      </c>
      <c r="G649" s="5">
        <v>3150</v>
      </c>
      <c r="H649" s="18">
        <f t="shared" si="486"/>
        <v>3610</v>
      </c>
      <c r="I649" s="18">
        <f t="shared" ref="I649:J649" si="492">I650</f>
        <v>3610</v>
      </c>
      <c r="J649" s="18">
        <f t="shared" si="492"/>
        <v>3610</v>
      </c>
    </row>
    <row r="650" spans="1:10" ht="25.5" outlineLevel="7" x14ac:dyDescent="0.25">
      <c r="A650" s="3" t="s">
        <v>292</v>
      </c>
      <c r="B650" s="4" t="s">
        <v>342</v>
      </c>
      <c r="C650" s="4" t="s">
        <v>155</v>
      </c>
      <c r="D650" s="4" t="s">
        <v>213</v>
      </c>
      <c r="E650" s="4" t="s">
        <v>424</v>
      </c>
      <c r="F650" s="4" t="s">
        <v>293</v>
      </c>
      <c r="G650" s="5">
        <v>3150</v>
      </c>
      <c r="H650" s="5">
        <v>3610</v>
      </c>
      <c r="I650" s="5">
        <v>3610</v>
      </c>
      <c r="J650" s="5">
        <v>3610</v>
      </c>
    </row>
    <row r="651" spans="1:10" outlineLevel="3" x14ac:dyDescent="0.25">
      <c r="A651" s="3" t="s">
        <v>300</v>
      </c>
      <c r="B651" s="4" t="s">
        <v>342</v>
      </c>
      <c r="C651" s="4" t="s">
        <v>155</v>
      </c>
      <c r="D651" s="4" t="s">
        <v>22</v>
      </c>
      <c r="E651" s="4" t="s">
        <v>4</v>
      </c>
      <c r="F651" s="4" t="s">
        <v>2</v>
      </c>
      <c r="G651" s="5">
        <v>7761</v>
      </c>
      <c r="H651" s="18">
        <f>H652</f>
        <v>7816.7759999999998</v>
      </c>
      <c r="I651" s="18">
        <f t="shared" ref="I651:J651" si="493">I652</f>
        <v>7816.7759999999998</v>
      </c>
      <c r="J651" s="18">
        <f t="shared" si="493"/>
        <v>7816.7759999999998</v>
      </c>
    </row>
    <row r="652" spans="1:10" ht="25.5" outlineLevel="5" x14ac:dyDescent="0.25">
      <c r="A652" s="3" t="s">
        <v>537</v>
      </c>
      <c r="B652" s="4" t="s">
        <v>342</v>
      </c>
      <c r="C652" s="4" t="s">
        <v>155</v>
      </c>
      <c r="D652" s="4" t="s">
        <v>22</v>
      </c>
      <c r="E652" s="4" t="s">
        <v>344</v>
      </c>
      <c r="F652" s="4" t="s">
        <v>2</v>
      </c>
      <c r="G652" s="5">
        <v>7761</v>
      </c>
      <c r="H652" s="18">
        <f>H653</f>
        <v>7816.7759999999998</v>
      </c>
      <c r="I652" s="18">
        <f t="shared" ref="I652:J652" si="494">I653</f>
        <v>7816.7759999999998</v>
      </c>
      <c r="J652" s="18">
        <f t="shared" si="494"/>
        <v>7816.7759999999998</v>
      </c>
    </row>
    <row r="653" spans="1:10" ht="25.5" outlineLevel="6" x14ac:dyDescent="0.25">
      <c r="A653" s="3" t="s">
        <v>345</v>
      </c>
      <c r="B653" s="4" t="s">
        <v>342</v>
      </c>
      <c r="C653" s="4" t="s">
        <v>155</v>
      </c>
      <c r="D653" s="4" t="s">
        <v>22</v>
      </c>
      <c r="E653" s="4" t="s">
        <v>346</v>
      </c>
      <c r="F653" s="4" t="s">
        <v>2</v>
      </c>
      <c r="G653" s="5">
        <v>7761</v>
      </c>
      <c r="H653" s="18">
        <f>H654</f>
        <v>7816.7759999999998</v>
      </c>
      <c r="I653" s="18">
        <f t="shared" ref="I653:J653" si="495">I654</f>
        <v>7816.7759999999998</v>
      </c>
      <c r="J653" s="18">
        <f t="shared" si="495"/>
        <v>7816.7759999999998</v>
      </c>
    </row>
    <row r="654" spans="1:10" ht="51" outlineLevel="7" x14ac:dyDescent="0.25">
      <c r="A654" s="3" t="s">
        <v>425</v>
      </c>
      <c r="B654" s="4" t="s">
        <v>342</v>
      </c>
      <c r="C654" s="4" t="s">
        <v>155</v>
      </c>
      <c r="D654" s="4" t="s">
        <v>22</v>
      </c>
      <c r="E654" s="4" t="s">
        <v>426</v>
      </c>
      <c r="F654" s="4" t="s">
        <v>2</v>
      </c>
      <c r="G654" s="5">
        <v>7761</v>
      </c>
      <c r="H654" s="18">
        <f>H655+H657</f>
        <v>7816.7759999999998</v>
      </c>
      <c r="I654" s="18">
        <f t="shared" ref="I654:J654" si="496">I655+I657</f>
        <v>7816.7759999999998</v>
      </c>
      <c r="J654" s="18">
        <f t="shared" si="496"/>
        <v>7816.7759999999998</v>
      </c>
    </row>
    <row r="655" spans="1:10" ht="25.5" outlineLevel="7" x14ac:dyDescent="0.25">
      <c r="A655" s="3" t="s">
        <v>25</v>
      </c>
      <c r="B655" s="4" t="s">
        <v>342</v>
      </c>
      <c r="C655" s="4" t="s">
        <v>155</v>
      </c>
      <c r="D655" s="4" t="s">
        <v>22</v>
      </c>
      <c r="E655" s="4" t="s">
        <v>426</v>
      </c>
      <c r="F655" s="4" t="s">
        <v>26</v>
      </c>
      <c r="G655" s="5">
        <v>77.61</v>
      </c>
      <c r="H655" s="18">
        <f>H656</f>
        <v>78.167760000000001</v>
      </c>
      <c r="I655" s="18">
        <f t="shared" ref="I655:J655" si="497">I656</f>
        <v>78.167760000000001</v>
      </c>
      <c r="J655" s="18">
        <f t="shared" si="497"/>
        <v>78.167760000000001</v>
      </c>
    </row>
    <row r="656" spans="1:10" ht="25.5" outlineLevel="7" x14ac:dyDescent="0.25">
      <c r="A656" s="3" t="s">
        <v>27</v>
      </c>
      <c r="B656" s="4" t="s">
        <v>342</v>
      </c>
      <c r="C656" s="4" t="s">
        <v>155</v>
      </c>
      <c r="D656" s="4" t="s">
        <v>22</v>
      </c>
      <c r="E656" s="4" t="s">
        <v>426</v>
      </c>
      <c r="F656" s="4" t="s">
        <v>28</v>
      </c>
      <c r="G656" s="5">
        <v>77.61</v>
      </c>
      <c r="H656" s="5">
        <v>78.167760000000001</v>
      </c>
      <c r="I656" s="5">
        <v>78.167760000000001</v>
      </c>
      <c r="J656" s="5">
        <v>78.167760000000001</v>
      </c>
    </row>
    <row r="657" spans="1:10" ht="15" customHeight="1" outlineLevel="7" x14ac:dyDescent="0.25">
      <c r="A657" s="3" t="s">
        <v>88</v>
      </c>
      <c r="B657" s="4" t="s">
        <v>342</v>
      </c>
      <c r="C657" s="4" t="s">
        <v>155</v>
      </c>
      <c r="D657" s="4" t="s">
        <v>22</v>
      </c>
      <c r="E657" s="4" t="s">
        <v>426</v>
      </c>
      <c r="F657" s="4" t="s">
        <v>89</v>
      </c>
      <c r="G657" s="5">
        <v>7683.39</v>
      </c>
      <c r="H657" s="18">
        <f>H658</f>
        <v>7738.6082399999996</v>
      </c>
      <c r="I657" s="18">
        <f t="shared" ref="I657:J657" si="498">I658</f>
        <v>7738.6082399999996</v>
      </c>
      <c r="J657" s="18">
        <f t="shared" si="498"/>
        <v>7738.6082399999996</v>
      </c>
    </row>
    <row r="658" spans="1:10" ht="25.5" outlineLevel="7" x14ac:dyDescent="0.25">
      <c r="A658" s="3" t="s">
        <v>284</v>
      </c>
      <c r="B658" s="4" t="s">
        <v>342</v>
      </c>
      <c r="C658" s="4" t="s">
        <v>155</v>
      </c>
      <c r="D658" s="4" t="s">
        <v>22</v>
      </c>
      <c r="E658" s="4" t="s">
        <v>426</v>
      </c>
      <c r="F658" s="4" t="s">
        <v>285</v>
      </c>
      <c r="G658" s="5">
        <v>7683.39</v>
      </c>
      <c r="H658" s="5">
        <v>7738.6082399999996</v>
      </c>
      <c r="I658" s="5">
        <v>7738.6082399999996</v>
      </c>
      <c r="J658" s="5">
        <v>7738.6082399999996</v>
      </c>
    </row>
    <row r="659" spans="1:10" ht="25.5" outlineLevel="1" x14ac:dyDescent="0.25">
      <c r="A659" s="6" t="s">
        <v>427</v>
      </c>
      <c r="B659" s="7" t="s">
        <v>428</v>
      </c>
      <c r="C659" s="7" t="s">
        <v>3</v>
      </c>
      <c r="D659" s="7" t="s">
        <v>3</v>
      </c>
      <c r="E659" s="7" t="s">
        <v>4</v>
      </c>
      <c r="F659" s="7" t="s">
        <v>2</v>
      </c>
      <c r="G659" s="8">
        <v>33840.625</v>
      </c>
      <c r="H659" s="30">
        <f>H660+H677+H684+H694</f>
        <v>40773.699999999997</v>
      </c>
      <c r="I659" s="30">
        <f t="shared" ref="I659:J659" si="499">I660+I677+I684+I694</f>
        <v>40634.119999999995</v>
      </c>
      <c r="J659" s="30">
        <f t="shared" si="499"/>
        <v>40634.119999999995</v>
      </c>
    </row>
    <row r="660" spans="1:10" outlineLevel="2" x14ac:dyDescent="0.25">
      <c r="A660" s="3" t="s">
        <v>7</v>
      </c>
      <c r="B660" s="4" t="s">
        <v>428</v>
      </c>
      <c r="C660" s="4" t="s">
        <v>8</v>
      </c>
      <c r="D660" s="4" t="s">
        <v>3</v>
      </c>
      <c r="E660" s="4" t="s">
        <v>4</v>
      </c>
      <c r="F660" s="4" t="s">
        <v>2</v>
      </c>
      <c r="G660" s="5">
        <v>10307.615</v>
      </c>
      <c r="H660" s="26">
        <f>H661+H671</f>
        <v>9955.0439999999999</v>
      </c>
      <c r="I660" s="26">
        <f t="shared" ref="I660:J660" si="500">I661+I671</f>
        <v>9955.0439999999999</v>
      </c>
      <c r="J660" s="26">
        <f t="shared" si="500"/>
        <v>9955.0439999999999</v>
      </c>
    </row>
    <row r="661" spans="1:10" ht="38.25" outlineLevel="3" x14ac:dyDescent="0.25">
      <c r="A661" s="3" t="s">
        <v>41</v>
      </c>
      <c r="B661" s="4" t="s">
        <v>428</v>
      </c>
      <c r="C661" s="4" t="s">
        <v>8</v>
      </c>
      <c r="D661" s="4" t="s">
        <v>42</v>
      </c>
      <c r="E661" s="4" t="s">
        <v>4</v>
      </c>
      <c r="F661" s="4" t="s">
        <v>2</v>
      </c>
      <c r="G661" s="5">
        <v>10302.615</v>
      </c>
      <c r="H661" s="18">
        <f>H662</f>
        <v>9955.0439999999999</v>
      </c>
      <c r="I661" s="18">
        <f t="shared" ref="I661:J661" si="501">I662</f>
        <v>9955.0439999999999</v>
      </c>
      <c r="J661" s="18">
        <f t="shared" si="501"/>
        <v>9955.0439999999999</v>
      </c>
    </row>
    <row r="662" spans="1:10" ht="51" outlineLevel="5" x14ac:dyDescent="0.25">
      <c r="A662" s="3" t="s">
        <v>509</v>
      </c>
      <c r="B662" s="4" t="s">
        <v>428</v>
      </c>
      <c r="C662" s="4" t="s">
        <v>8</v>
      </c>
      <c r="D662" s="4" t="s">
        <v>42</v>
      </c>
      <c r="E662" s="4" t="s">
        <v>43</v>
      </c>
      <c r="F662" s="4" t="s">
        <v>2</v>
      </c>
      <c r="G662" s="5">
        <v>10302.615</v>
      </c>
      <c r="H662" s="18">
        <f>H663</f>
        <v>9955.0439999999999</v>
      </c>
      <c r="I662" s="18">
        <f t="shared" ref="I662:J662" si="502">I663</f>
        <v>9955.0439999999999</v>
      </c>
      <c r="J662" s="18">
        <f t="shared" si="502"/>
        <v>9955.0439999999999</v>
      </c>
    </row>
    <row r="663" spans="1:10" ht="25.5" outlineLevel="6" x14ac:dyDescent="0.25">
      <c r="A663" s="3" t="s">
        <v>44</v>
      </c>
      <c r="B663" s="4" t="s">
        <v>428</v>
      </c>
      <c r="C663" s="4" t="s">
        <v>8</v>
      </c>
      <c r="D663" s="4" t="s">
        <v>42</v>
      </c>
      <c r="E663" s="4" t="s">
        <v>45</v>
      </c>
      <c r="F663" s="4" t="s">
        <v>2</v>
      </c>
      <c r="G663" s="5">
        <v>10302.615</v>
      </c>
      <c r="H663" s="18">
        <f>H664</f>
        <v>9955.0439999999999</v>
      </c>
      <c r="I663" s="18">
        <f t="shared" ref="I663:J663" si="503">I664</f>
        <v>9955.0439999999999</v>
      </c>
      <c r="J663" s="18">
        <f t="shared" si="503"/>
        <v>9955.0439999999999</v>
      </c>
    </row>
    <row r="664" spans="1:10" ht="38.25" outlineLevel="7" x14ac:dyDescent="0.25">
      <c r="A664" s="3" t="s">
        <v>23</v>
      </c>
      <c r="B664" s="4" t="s">
        <v>428</v>
      </c>
      <c r="C664" s="4" t="s">
        <v>8</v>
      </c>
      <c r="D664" s="4" t="s">
        <v>42</v>
      </c>
      <c r="E664" s="4" t="s">
        <v>46</v>
      </c>
      <c r="F664" s="4" t="s">
        <v>2</v>
      </c>
      <c r="G664" s="5">
        <v>10302.615</v>
      </c>
      <c r="H664" s="18">
        <f>H665+H667+H669</f>
        <v>9955.0439999999999</v>
      </c>
      <c r="I664" s="18">
        <f t="shared" ref="I664:J664" si="504">I665+I667+I669</f>
        <v>9955.0439999999999</v>
      </c>
      <c r="J664" s="18">
        <f t="shared" si="504"/>
        <v>9955.0439999999999</v>
      </c>
    </row>
    <row r="665" spans="1:10" ht="51" outlineLevel="7" x14ac:dyDescent="0.25">
      <c r="A665" s="3" t="s">
        <v>17</v>
      </c>
      <c r="B665" s="4" t="s">
        <v>428</v>
      </c>
      <c r="C665" s="4" t="s">
        <v>8</v>
      </c>
      <c r="D665" s="4" t="s">
        <v>42</v>
      </c>
      <c r="E665" s="4" t="s">
        <v>46</v>
      </c>
      <c r="F665" s="4" t="s">
        <v>18</v>
      </c>
      <c r="G665" s="5">
        <v>9637.1149999999998</v>
      </c>
      <c r="H665" s="18">
        <f>H666</f>
        <v>9289.5439999999999</v>
      </c>
      <c r="I665" s="18">
        <f t="shared" ref="I665:J665" si="505">I666</f>
        <v>9289.5439999999999</v>
      </c>
      <c r="J665" s="18">
        <f t="shared" si="505"/>
        <v>9289.5439999999999</v>
      </c>
    </row>
    <row r="666" spans="1:10" ht="25.5" outlineLevel="7" x14ac:dyDescent="0.25">
      <c r="A666" s="3" t="s">
        <v>19</v>
      </c>
      <c r="B666" s="4" t="s">
        <v>428</v>
      </c>
      <c r="C666" s="4" t="s">
        <v>8</v>
      </c>
      <c r="D666" s="4" t="s">
        <v>42</v>
      </c>
      <c r="E666" s="4" t="s">
        <v>46</v>
      </c>
      <c r="F666" s="4" t="s">
        <v>20</v>
      </c>
      <c r="G666" s="5">
        <v>9637.1149999999998</v>
      </c>
      <c r="H666" s="5">
        <v>9289.5439999999999</v>
      </c>
      <c r="I666" s="5">
        <v>9289.5439999999999</v>
      </c>
      <c r="J666" s="5">
        <v>9289.5439999999999</v>
      </c>
    </row>
    <row r="667" spans="1:10" ht="25.5" outlineLevel="7" x14ac:dyDescent="0.25">
      <c r="A667" s="3" t="s">
        <v>25</v>
      </c>
      <c r="B667" s="4" t="s">
        <v>428</v>
      </c>
      <c r="C667" s="4" t="s">
        <v>8</v>
      </c>
      <c r="D667" s="4" t="s">
        <v>42</v>
      </c>
      <c r="E667" s="4" t="s">
        <v>46</v>
      </c>
      <c r="F667" s="4" t="s">
        <v>26</v>
      </c>
      <c r="G667" s="5">
        <v>661.5</v>
      </c>
      <c r="H667" s="18">
        <f>H668</f>
        <v>661.5</v>
      </c>
      <c r="I667" s="18">
        <f t="shared" ref="I667:J667" si="506">I668</f>
        <v>661.5</v>
      </c>
      <c r="J667" s="18">
        <f t="shared" si="506"/>
        <v>661.5</v>
      </c>
    </row>
    <row r="668" spans="1:10" ht="25.5" outlineLevel="7" x14ac:dyDescent="0.25">
      <c r="A668" s="3" t="s">
        <v>27</v>
      </c>
      <c r="B668" s="4" t="s">
        <v>428</v>
      </c>
      <c r="C668" s="4" t="s">
        <v>8</v>
      </c>
      <c r="D668" s="4" t="s">
        <v>42</v>
      </c>
      <c r="E668" s="4" t="s">
        <v>46</v>
      </c>
      <c r="F668" s="4" t="s">
        <v>28</v>
      </c>
      <c r="G668" s="5">
        <v>661.5</v>
      </c>
      <c r="H668" s="5">
        <v>661.5</v>
      </c>
      <c r="I668" s="5">
        <v>661.5</v>
      </c>
      <c r="J668" s="5">
        <v>661.5</v>
      </c>
    </row>
    <row r="669" spans="1:10" outlineLevel="7" x14ac:dyDescent="0.25">
      <c r="A669" s="3" t="s">
        <v>29</v>
      </c>
      <c r="B669" s="4" t="s">
        <v>428</v>
      </c>
      <c r="C669" s="4" t="s">
        <v>8</v>
      </c>
      <c r="D669" s="4" t="s">
        <v>42</v>
      </c>
      <c r="E669" s="4" t="s">
        <v>46</v>
      </c>
      <c r="F669" s="4" t="s">
        <v>30</v>
      </c>
      <c r="G669" s="5">
        <v>4</v>
      </c>
      <c r="H669" s="18">
        <f>H670</f>
        <v>4</v>
      </c>
      <c r="I669" s="18">
        <f t="shared" ref="I669:J669" si="507">I670</f>
        <v>4</v>
      </c>
      <c r="J669" s="18">
        <f t="shared" si="507"/>
        <v>4</v>
      </c>
    </row>
    <row r="670" spans="1:10" outlineLevel="7" x14ac:dyDescent="0.25">
      <c r="A670" s="3" t="s">
        <v>31</v>
      </c>
      <c r="B670" s="4" t="s">
        <v>428</v>
      </c>
      <c r="C670" s="4" t="s">
        <v>8</v>
      </c>
      <c r="D670" s="4" t="s">
        <v>42</v>
      </c>
      <c r="E670" s="4" t="s">
        <v>46</v>
      </c>
      <c r="F670" s="4" t="s">
        <v>32</v>
      </c>
      <c r="G670" s="5">
        <v>4</v>
      </c>
      <c r="H670" s="5">
        <v>4</v>
      </c>
      <c r="I670" s="5">
        <v>4</v>
      </c>
      <c r="J670" s="5">
        <v>4</v>
      </c>
    </row>
    <row r="671" spans="1:10" hidden="1" outlineLevel="3" x14ac:dyDescent="0.25">
      <c r="A671" s="3" t="s">
        <v>59</v>
      </c>
      <c r="B671" s="4" t="s">
        <v>428</v>
      </c>
      <c r="C671" s="4" t="s">
        <v>8</v>
      </c>
      <c r="D671" s="4" t="s">
        <v>60</v>
      </c>
      <c r="E671" s="4" t="s">
        <v>4</v>
      </c>
      <c r="F671" s="4" t="s">
        <v>2</v>
      </c>
      <c r="G671" s="5">
        <v>5</v>
      </c>
      <c r="H671" s="18">
        <f>H672</f>
        <v>0</v>
      </c>
      <c r="I671" s="18">
        <f t="shared" ref="I671:J671" si="508">I672</f>
        <v>0</v>
      </c>
      <c r="J671" s="18">
        <f t="shared" si="508"/>
        <v>0</v>
      </c>
    </row>
    <row r="672" spans="1:10" ht="25.5" hidden="1" outlineLevel="4" x14ac:dyDescent="0.25">
      <c r="A672" s="3" t="s">
        <v>11</v>
      </c>
      <c r="B672" s="4" t="s">
        <v>428</v>
      </c>
      <c r="C672" s="4" t="s">
        <v>8</v>
      </c>
      <c r="D672" s="4" t="s">
        <v>60</v>
      </c>
      <c r="E672" s="4" t="s">
        <v>12</v>
      </c>
      <c r="F672" s="4" t="s">
        <v>2</v>
      </c>
      <c r="G672" s="5">
        <v>5</v>
      </c>
      <c r="H672" s="18">
        <f>H673</f>
        <v>0</v>
      </c>
      <c r="I672" s="18">
        <f t="shared" ref="I672:J672" si="509">I673</f>
        <v>0</v>
      </c>
      <c r="J672" s="18">
        <f t="shared" si="509"/>
        <v>0</v>
      </c>
    </row>
    <row r="673" spans="1:10" ht="25.5" hidden="1" outlineLevel="6" x14ac:dyDescent="0.25">
      <c r="A673" s="3" t="s">
        <v>13</v>
      </c>
      <c r="B673" s="4" t="s">
        <v>428</v>
      </c>
      <c r="C673" s="4" t="s">
        <v>8</v>
      </c>
      <c r="D673" s="4" t="s">
        <v>60</v>
      </c>
      <c r="E673" s="4" t="s">
        <v>14</v>
      </c>
      <c r="F673" s="4" t="s">
        <v>2</v>
      </c>
      <c r="G673" s="5">
        <v>5</v>
      </c>
      <c r="H673" s="18">
        <f>H674</f>
        <v>0</v>
      </c>
      <c r="I673" s="18">
        <f t="shared" ref="I673:J673" si="510">I674</f>
        <v>0</v>
      </c>
      <c r="J673" s="18">
        <f t="shared" si="510"/>
        <v>0</v>
      </c>
    </row>
    <row r="674" spans="1:10" ht="25.5" hidden="1" outlineLevel="7" x14ac:dyDescent="0.25">
      <c r="A674" s="3" t="s">
        <v>358</v>
      </c>
      <c r="B674" s="4" t="s">
        <v>428</v>
      </c>
      <c r="C674" s="4" t="s">
        <v>8</v>
      </c>
      <c r="D674" s="4" t="s">
        <v>60</v>
      </c>
      <c r="E674" s="4" t="s">
        <v>359</v>
      </c>
      <c r="F674" s="4" t="s">
        <v>2</v>
      </c>
      <c r="G674" s="5">
        <v>5</v>
      </c>
      <c r="H674" s="18">
        <f>H675</f>
        <v>0</v>
      </c>
      <c r="I674" s="18">
        <f t="shared" ref="I674:J674" si="511">I675</f>
        <v>0</v>
      </c>
      <c r="J674" s="18">
        <f t="shared" si="511"/>
        <v>0</v>
      </c>
    </row>
    <row r="675" spans="1:10" hidden="1" outlineLevel="7" x14ac:dyDescent="0.25">
      <c r="A675" s="3" t="s">
        <v>29</v>
      </c>
      <c r="B675" s="4" t="s">
        <v>428</v>
      </c>
      <c r="C675" s="4" t="s">
        <v>8</v>
      </c>
      <c r="D675" s="4" t="s">
        <v>60</v>
      </c>
      <c r="E675" s="4" t="s">
        <v>359</v>
      </c>
      <c r="F675" s="4" t="s">
        <v>30</v>
      </c>
      <c r="G675" s="5">
        <v>5</v>
      </c>
      <c r="H675" s="18">
        <f>H676</f>
        <v>0</v>
      </c>
      <c r="I675" s="18">
        <f t="shared" ref="I675:J675" si="512">I676</f>
        <v>0</v>
      </c>
      <c r="J675" s="18">
        <f t="shared" si="512"/>
        <v>0</v>
      </c>
    </row>
    <row r="676" spans="1:10" hidden="1" outlineLevel="7" x14ac:dyDescent="0.25">
      <c r="A676" s="3" t="s">
        <v>429</v>
      </c>
      <c r="B676" s="4" t="s">
        <v>428</v>
      </c>
      <c r="C676" s="4" t="s">
        <v>8</v>
      </c>
      <c r="D676" s="4" t="s">
        <v>60</v>
      </c>
      <c r="E676" s="4" t="s">
        <v>359</v>
      </c>
      <c r="F676" s="4" t="s">
        <v>430</v>
      </c>
      <c r="G676" s="5">
        <v>5</v>
      </c>
      <c r="H676" s="5">
        <v>0</v>
      </c>
      <c r="I676" s="5">
        <v>0</v>
      </c>
      <c r="J676" s="5">
        <v>0</v>
      </c>
    </row>
    <row r="677" spans="1:10" outlineLevel="2" collapsed="1" x14ac:dyDescent="0.25">
      <c r="A677" s="3" t="s">
        <v>431</v>
      </c>
      <c r="B677" s="4" t="s">
        <v>428</v>
      </c>
      <c r="C677" s="4" t="s">
        <v>10</v>
      </c>
      <c r="D677" s="4" t="s">
        <v>3</v>
      </c>
      <c r="E677" s="4" t="s">
        <v>4</v>
      </c>
      <c r="F677" s="4" t="s">
        <v>2</v>
      </c>
      <c r="G677" s="5">
        <v>1388.31</v>
      </c>
      <c r="H677" s="25">
        <f t="shared" ref="H677:H682" si="513">H678</f>
        <v>1423.15</v>
      </c>
      <c r="I677" s="25">
        <f t="shared" ref="I677:J677" si="514">I678</f>
        <v>1423.15</v>
      </c>
      <c r="J677" s="25">
        <f t="shared" si="514"/>
        <v>1423.15</v>
      </c>
    </row>
    <row r="678" spans="1:10" outlineLevel="3" x14ac:dyDescent="0.25">
      <c r="A678" s="3" t="s">
        <v>432</v>
      </c>
      <c r="B678" s="4" t="s">
        <v>428</v>
      </c>
      <c r="C678" s="4" t="s">
        <v>10</v>
      </c>
      <c r="D678" s="4" t="s">
        <v>213</v>
      </c>
      <c r="E678" s="4" t="s">
        <v>4</v>
      </c>
      <c r="F678" s="4" t="s">
        <v>2</v>
      </c>
      <c r="G678" s="5">
        <v>1388.31</v>
      </c>
      <c r="H678" s="25">
        <f t="shared" si="513"/>
        <v>1423.15</v>
      </c>
      <c r="I678" s="25">
        <f t="shared" ref="I678:J678" si="515">I679</f>
        <v>1423.15</v>
      </c>
      <c r="J678" s="25">
        <f t="shared" si="515"/>
        <v>1423.15</v>
      </c>
    </row>
    <row r="679" spans="1:10" ht="25.5" outlineLevel="4" x14ac:dyDescent="0.25">
      <c r="A679" s="3" t="s">
        <v>11</v>
      </c>
      <c r="B679" s="4" t="s">
        <v>428</v>
      </c>
      <c r="C679" s="4" t="s">
        <v>10</v>
      </c>
      <c r="D679" s="4" t="s">
        <v>213</v>
      </c>
      <c r="E679" s="4" t="s">
        <v>12</v>
      </c>
      <c r="F679" s="4" t="s">
        <v>2</v>
      </c>
      <c r="G679" s="5">
        <v>1388.31</v>
      </c>
      <c r="H679" s="18">
        <f t="shared" si="513"/>
        <v>1423.15</v>
      </c>
      <c r="I679" s="18">
        <f t="shared" ref="I679:J679" si="516">I680</f>
        <v>1423.15</v>
      </c>
      <c r="J679" s="18">
        <f t="shared" si="516"/>
        <v>1423.15</v>
      </c>
    </row>
    <row r="680" spans="1:10" ht="25.5" outlineLevel="6" x14ac:dyDescent="0.25">
      <c r="A680" s="3" t="s">
        <v>13</v>
      </c>
      <c r="B680" s="4" t="s">
        <v>428</v>
      </c>
      <c r="C680" s="4" t="s">
        <v>10</v>
      </c>
      <c r="D680" s="4" t="s">
        <v>213</v>
      </c>
      <c r="E680" s="4" t="s">
        <v>14</v>
      </c>
      <c r="F680" s="4" t="s">
        <v>2</v>
      </c>
      <c r="G680" s="5">
        <v>1388.31</v>
      </c>
      <c r="H680" s="18">
        <f t="shared" si="513"/>
        <v>1423.15</v>
      </c>
      <c r="I680" s="18">
        <f t="shared" ref="I680:J680" si="517">I681</f>
        <v>1423.15</v>
      </c>
      <c r="J680" s="18">
        <f t="shared" si="517"/>
        <v>1423.15</v>
      </c>
    </row>
    <row r="681" spans="1:10" ht="38.25" outlineLevel="7" x14ac:dyDescent="0.25">
      <c r="A681" s="3" t="s">
        <v>433</v>
      </c>
      <c r="B681" s="4" t="s">
        <v>428</v>
      </c>
      <c r="C681" s="4" t="s">
        <v>10</v>
      </c>
      <c r="D681" s="4" t="s">
        <v>213</v>
      </c>
      <c r="E681" s="4" t="s">
        <v>434</v>
      </c>
      <c r="F681" s="4" t="s">
        <v>2</v>
      </c>
      <c r="G681" s="5">
        <v>1388.31</v>
      </c>
      <c r="H681" s="18">
        <f t="shared" si="513"/>
        <v>1423.15</v>
      </c>
      <c r="I681" s="18">
        <f t="shared" ref="I681:J681" si="518">I682</f>
        <v>1423.15</v>
      </c>
      <c r="J681" s="18">
        <f t="shared" si="518"/>
        <v>1423.15</v>
      </c>
    </row>
    <row r="682" spans="1:10" outlineLevel="7" x14ac:dyDescent="0.25">
      <c r="A682" s="3" t="s">
        <v>435</v>
      </c>
      <c r="B682" s="4" t="s">
        <v>428</v>
      </c>
      <c r="C682" s="4" t="s">
        <v>10</v>
      </c>
      <c r="D682" s="4" t="s">
        <v>213</v>
      </c>
      <c r="E682" s="4" t="s">
        <v>434</v>
      </c>
      <c r="F682" s="4" t="s">
        <v>436</v>
      </c>
      <c r="G682" s="5">
        <v>1388.31</v>
      </c>
      <c r="H682" s="18">
        <f t="shared" si="513"/>
        <v>1423.15</v>
      </c>
      <c r="I682" s="18">
        <f t="shared" ref="I682:J682" si="519">I683</f>
        <v>1423.15</v>
      </c>
      <c r="J682" s="18">
        <f t="shared" si="519"/>
        <v>1423.15</v>
      </c>
    </row>
    <row r="683" spans="1:10" ht="14.25" customHeight="1" outlineLevel="7" x14ac:dyDescent="0.25">
      <c r="A683" s="3" t="s">
        <v>437</v>
      </c>
      <c r="B683" s="4" t="s">
        <v>428</v>
      </c>
      <c r="C683" s="4" t="s">
        <v>10</v>
      </c>
      <c r="D683" s="4" t="s">
        <v>213</v>
      </c>
      <c r="E683" s="4" t="s">
        <v>434</v>
      </c>
      <c r="F683" s="4" t="s">
        <v>438</v>
      </c>
      <c r="G683" s="5">
        <v>1388.31</v>
      </c>
      <c r="H683" s="5">
        <v>1423.15</v>
      </c>
      <c r="I683" s="5">
        <v>1423.15</v>
      </c>
      <c r="J683" s="5">
        <v>1423.15</v>
      </c>
    </row>
    <row r="684" spans="1:10" hidden="1" outlineLevel="2" x14ac:dyDescent="0.25">
      <c r="A684" s="3" t="s">
        <v>237</v>
      </c>
      <c r="B684" s="4" t="s">
        <v>428</v>
      </c>
      <c r="C684" s="4" t="s">
        <v>122</v>
      </c>
      <c r="D684" s="4" t="s">
        <v>3</v>
      </c>
      <c r="E684" s="4" t="s">
        <v>4</v>
      </c>
      <c r="F684" s="4" t="s">
        <v>2</v>
      </c>
      <c r="G684" s="5">
        <v>761</v>
      </c>
      <c r="H684" s="25">
        <f>H685</f>
        <v>139.58000000000001</v>
      </c>
      <c r="I684" s="25">
        <f t="shared" ref="I684:J684" si="520">I685</f>
        <v>0</v>
      </c>
      <c r="J684" s="25">
        <f t="shared" si="520"/>
        <v>0</v>
      </c>
    </row>
    <row r="685" spans="1:10" hidden="1" outlineLevel="3" x14ac:dyDescent="0.25">
      <c r="A685" s="3" t="s">
        <v>238</v>
      </c>
      <c r="B685" s="4" t="s">
        <v>428</v>
      </c>
      <c r="C685" s="4" t="s">
        <v>122</v>
      </c>
      <c r="D685" s="4" t="s">
        <v>8</v>
      </c>
      <c r="E685" s="4" t="s">
        <v>4</v>
      </c>
      <c r="F685" s="4" t="s">
        <v>2</v>
      </c>
      <c r="G685" s="5">
        <v>761</v>
      </c>
      <c r="H685" s="18">
        <f>H686</f>
        <v>139.58000000000001</v>
      </c>
      <c r="I685" s="18">
        <f t="shared" ref="I685:J685" si="521">I686</f>
        <v>0</v>
      </c>
      <c r="J685" s="18">
        <f t="shared" si="521"/>
        <v>0</v>
      </c>
    </row>
    <row r="686" spans="1:10" ht="25.5" hidden="1" outlineLevel="5" x14ac:dyDescent="0.25">
      <c r="A686" s="3" t="s">
        <v>523</v>
      </c>
      <c r="B686" s="4" t="s">
        <v>428</v>
      </c>
      <c r="C686" s="4" t="s">
        <v>122</v>
      </c>
      <c r="D686" s="4" t="s">
        <v>8</v>
      </c>
      <c r="E686" s="4" t="s">
        <v>227</v>
      </c>
      <c r="F686" s="4" t="s">
        <v>2</v>
      </c>
      <c r="G686" s="5">
        <v>761</v>
      </c>
      <c r="H686" s="18">
        <f>H687</f>
        <v>139.58000000000001</v>
      </c>
      <c r="I686" s="18">
        <f t="shared" ref="I686:J686" si="522">I687</f>
        <v>0</v>
      </c>
      <c r="J686" s="18">
        <f t="shared" si="522"/>
        <v>0</v>
      </c>
    </row>
    <row r="687" spans="1:10" ht="25.5" hidden="1" outlineLevel="6" x14ac:dyDescent="0.25">
      <c r="A687" s="3" t="s">
        <v>239</v>
      </c>
      <c r="B687" s="4" t="s">
        <v>428</v>
      </c>
      <c r="C687" s="4" t="s">
        <v>122</v>
      </c>
      <c r="D687" s="4" t="s">
        <v>8</v>
      </c>
      <c r="E687" s="4" t="s">
        <v>240</v>
      </c>
      <c r="F687" s="4" t="s">
        <v>2</v>
      </c>
      <c r="G687" s="5">
        <v>761</v>
      </c>
      <c r="H687" s="18">
        <f>H688+H691</f>
        <v>139.58000000000001</v>
      </c>
      <c r="I687" s="18">
        <f t="shared" ref="I687:J687" si="523">I688+I691</f>
        <v>0</v>
      </c>
      <c r="J687" s="18">
        <f t="shared" si="523"/>
        <v>0</v>
      </c>
    </row>
    <row r="688" spans="1:10" ht="76.5" hidden="1" outlineLevel="7" x14ac:dyDescent="0.25">
      <c r="A688" s="3" t="s">
        <v>439</v>
      </c>
      <c r="B688" s="4" t="s">
        <v>428</v>
      </c>
      <c r="C688" s="4" t="s">
        <v>122</v>
      </c>
      <c r="D688" s="4" t="s">
        <v>8</v>
      </c>
      <c r="E688" s="4" t="s">
        <v>440</v>
      </c>
      <c r="F688" s="4" t="s">
        <v>2</v>
      </c>
      <c r="G688" s="5">
        <v>761</v>
      </c>
      <c r="H688" s="18">
        <f>H689</f>
        <v>0</v>
      </c>
      <c r="I688" s="18">
        <f t="shared" ref="I688:J688" si="524">I689</f>
        <v>0</v>
      </c>
      <c r="J688" s="18">
        <f t="shared" si="524"/>
        <v>0</v>
      </c>
    </row>
    <row r="689" spans="1:10" hidden="1" outlineLevel="7" x14ac:dyDescent="0.25">
      <c r="A689" s="3" t="s">
        <v>435</v>
      </c>
      <c r="B689" s="4" t="s">
        <v>428</v>
      </c>
      <c r="C689" s="4" t="s">
        <v>122</v>
      </c>
      <c r="D689" s="4" t="s">
        <v>8</v>
      </c>
      <c r="E689" s="4" t="s">
        <v>440</v>
      </c>
      <c r="F689" s="4" t="s">
        <v>436</v>
      </c>
      <c r="G689" s="5">
        <v>761</v>
      </c>
      <c r="H689" s="18">
        <f>H690</f>
        <v>0</v>
      </c>
      <c r="I689" s="18">
        <f t="shared" ref="I689:J689" si="525">I690</f>
        <v>0</v>
      </c>
      <c r="J689" s="18">
        <f t="shared" si="525"/>
        <v>0</v>
      </c>
    </row>
    <row r="690" spans="1:10" hidden="1" outlineLevel="7" x14ac:dyDescent="0.25">
      <c r="A690" s="3" t="s">
        <v>441</v>
      </c>
      <c r="B690" s="4" t="s">
        <v>428</v>
      </c>
      <c r="C690" s="4" t="s">
        <v>122</v>
      </c>
      <c r="D690" s="4" t="s">
        <v>8</v>
      </c>
      <c r="E690" s="4" t="s">
        <v>440</v>
      </c>
      <c r="F690" s="4" t="s">
        <v>442</v>
      </c>
      <c r="G690" s="5">
        <v>761</v>
      </c>
      <c r="H690" s="5">
        <v>0</v>
      </c>
      <c r="I690" s="5">
        <v>0</v>
      </c>
      <c r="J690" s="5">
        <v>0</v>
      </c>
    </row>
    <row r="691" spans="1:10" ht="89.25" hidden="1" outlineLevel="7" x14ac:dyDescent="0.25">
      <c r="A691" s="28" t="s">
        <v>503</v>
      </c>
      <c r="B691" s="4" t="s">
        <v>428</v>
      </c>
      <c r="C691" s="4" t="s">
        <v>122</v>
      </c>
      <c r="D691" s="4" t="s">
        <v>8</v>
      </c>
      <c r="E691" s="4" t="s">
        <v>506</v>
      </c>
      <c r="F691" s="4" t="s">
        <v>2</v>
      </c>
      <c r="G691" s="5">
        <v>0</v>
      </c>
      <c r="H691" s="18">
        <f>H692</f>
        <v>139.58000000000001</v>
      </c>
      <c r="I691" s="18">
        <f t="shared" ref="I691:J691" si="526">I692</f>
        <v>0</v>
      </c>
      <c r="J691" s="18">
        <f t="shared" si="526"/>
        <v>0</v>
      </c>
    </row>
    <row r="692" spans="1:10" hidden="1" outlineLevel="7" x14ac:dyDescent="0.25">
      <c r="A692" s="28" t="s">
        <v>504</v>
      </c>
      <c r="B692" s="4" t="s">
        <v>428</v>
      </c>
      <c r="C692" s="4" t="s">
        <v>122</v>
      </c>
      <c r="D692" s="4" t="s">
        <v>8</v>
      </c>
      <c r="E692" s="4" t="s">
        <v>506</v>
      </c>
      <c r="F692" s="4" t="s">
        <v>436</v>
      </c>
      <c r="G692" s="5">
        <v>0</v>
      </c>
      <c r="H692" s="18">
        <f>H693</f>
        <v>139.58000000000001</v>
      </c>
      <c r="I692" s="18">
        <f t="shared" ref="I692:J692" si="527">I693</f>
        <v>0</v>
      </c>
      <c r="J692" s="18">
        <f t="shared" si="527"/>
        <v>0</v>
      </c>
    </row>
    <row r="693" spans="1:10" hidden="1" outlineLevel="7" x14ac:dyDescent="0.25">
      <c r="A693" s="3" t="s">
        <v>505</v>
      </c>
      <c r="B693" s="4" t="s">
        <v>428</v>
      </c>
      <c r="C693" s="4" t="s">
        <v>122</v>
      </c>
      <c r="D693" s="4" t="s">
        <v>8</v>
      </c>
      <c r="E693" s="4" t="s">
        <v>506</v>
      </c>
      <c r="F693" s="4" t="s">
        <v>442</v>
      </c>
      <c r="G693" s="5">
        <v>0</v>
      </c>
      <c r="H693" s="5">
        <v>139.58000000000001</v>
      </c>
      <c r="I693" s="5">
        <v>0</v>
      </c>
      <c r="J693" s="5">
        <v>0</v>
      </c>
    </row>
    <row r="694" spans="1:10" ht="38.25" outlineLevel="2" collapsed="1" x14ac:dyDescent="0.25">
      <c r="A694" s="3" t="s">
        <v>443</v>
      </c>
      <c r="B694" s="4" t="s">
        <v>428</v>
      </c>
      <c r="C694" s="4" t="s">
        <v>444</v>
      </c>
      <c r="D694" s="4" t="s">
        <v>3</v>
      </c>
      <c r="E694" s="4" t="s">
        <v>4</v>
      </c>
      <c r="F694" s="4" t="s">
        <v>2</v>
      </c>
      <c r="G694" s="5">
        <v>21383.7</v>
      </c>
      <c r="H694" s="25">
        <f>H695</f>
        <v>29255.925999999999</v>
      </c>
      <c r="I694" s="25">
        <f t="shared" ref="I694:J694" si="528">I695</f>
        <v>29255.925999999999</v>
      </c>
      <c r="J694" s="25">
        <f t="shared" si="528"/>
        <v>29255.925999999999</v>
      </c>
    </row>
    <row r="695" spans="1:10" ht="38.25" outlineLevel="3" x14ac:dyDescent="0.25">
      <c r="A695" s="3" t="s">
        <v>445</v>
      </c>
      <c r="B695" s="4" t="s">
        <v>428</v>
      </c>
      <c r="C695" s="4" t="s">
        <v>444</v>
      </c>
      <c r="D695" s="4" t="s">
        <v>8</v>
      </c>
      <c r="E695" s="4" t="s">
        <v>4</v>
      </c>
      <c r="F695" s="4" t="s">
        <v>2</v>
      </c>
      <c r="G695" s="5">
        <v>21383.7</v>
      </c>
      <c r="H695" s="18">
        <f>H696</f>
        <v>29255.925999999999</v>
      </c>
      <c r="I695" s="18">
        <f t="shared" ref="I695:J695" si="529">I696</f>
        <v>29255.925999999999</v>
      </c>
      <c r="J695" s="18">
        <f t="shared" si="529"/>
        <v>29255.925999999999</v>
      </c>
    </row>
    <row r="696" spans="1:10" ht="51" outlineLevel="5" x14ac:dyDescent="0.25">
      <c r="A696" s="3" t="s">
        <v>509</v>
      </c>
      <c r="B696" s="4" t="s">
        <v>428</v>
      </c>
      <c r="C696" s="4" t="s">
        <v>444</v>
      </c>
      <c r="D696" s="4" t="s">
        <v>8</v>
      </c>
      <c r="E696" s="4" t="s">
        <v>43</v>
      </c>
      <c r="F696" s="4" t="s">
        <v>2</v>
      </c>
      <c r="G696" s="5">
        <v>21383.7</v>
      </c>
      <c r="H696" s="18">
        <f>H697</f>
        <v>29255.925999999999</v>
      </c>
      <c r="I696" s="18">
        <f t="shared" ref="I696:J696" si="530">I697</f>
        <v>29255.925999999999</v>
      </c>
      <c r="J696" s="18">
        <f t="shared" si="530"/>
        <v>29255.925999999999</v>
      </c>
    </row>
    <row r="697" spans="1:10" ht="25.5" outlineLevel="6" x14ac:dyDescent="0.25">
      <c r="A697" s="3" t="s">
        <v>446</v>
      </c>
      <c r="B697" s="4" t="s">
        <v>428</v>
      </c>
      <c r="C697" s="4" t="s">
        <v>444</v>
      </c>
      <c r="D697" s="4" t="s">
        <v>8</v>
      </c>
      <c r="E697" s="4" t="s">
        <v>447</v>
      </c>
      <c r="F697" s="4" t="s">
        <v>2</v>
      </c>
      <c r="G697" s="5">
        <v>21383.7</v>
      </c>
      <c r="H697" s="5">
        <f>H698+H701</f>
        <v>29255.925999999999</v>
      </c>
      <c r="I697" s="5">
        <f t="shared" ref="I697:J697" si="531">I698+I701</f>
        <v>29255.925999999999</v>
      </c>
      <c r="J697" s="5">
        <f t="shared" si="531"/>
        <v>29255.925999999999</v>
      </c>
    </row>
    <row r="698" spans="1:10" ht="40.5" customHeight="1" outlineLevel="7" x14ac:dyDescent="0.25">
      <c r="A698" s="3" t="s">
        <v>448</v>
      </c>
      <c r="B698" s="4" t="s">
        <v>428</v>
      </c>
      <c r="C698" s="4" t="s">
        <v>444</v>
      </c>
      <c r="D698" s="4" t="s">
        <v>8</v>
      </c>
      <c r="E698" s="4" t="s">
        <v>449</v>
      </c>
      <c r="F698" s="4" t="s">
        <v>2</v>
      </c>
      <c r="G698" s="5">
        <v>1510.354</v>
      </c>
      <c r="H698" s="18">
        <f>H699</f>
        <v>5100</v>
      </c>
      <c r="I698" s="18">
        <f t="shared" ref="I698:J698" si="532">I699</f>
        <v>5100</v>
      </c>
      <c r="J698" s="18">
        <f t="shared" si="532"/>
        <v>5100</v>
      </c>
    </row>
    <row r="699" spans="1:10" outlineLevel="7" x14ac:dyDescent="0.25">
      <c r="A699" s="3" t="s">
        <v>435</v>
      </c>
      <c r="B699" s="4" t="s">
        <v>428</v>
      </c>
      <c r="C699" s="4" t="s">
        <v>444</v>
      </c>
      <c r="D699" s="4" t="s">
        <v>8</v>
      </c>
      <c r="E699" s="4" t="s">
        <v>449</v>
      </c>
      <c r="F699" s="4" t="s">
        <v>436</v>
      </c>
      <c r="G699" s="5">
        <v>1510.354</v>
      </c>
      <c r="H699" s="18">
        <f>H700</f>
        <v>5100</v>
      </c>
      <c r="I699" s="18">
        <f t="shared" ref="I699:J699" si="533">I700</f>
        <v>5100</v>
      </c>
      <c r="J699" s="18">
        <f t="shared" si="533"/>
        <v>5100</v>
      </c>
    </row>
    <row r="700" spans="1:10" outlineLevel="7" x14ac:dyDescent="0.25">
      <c r="A700" s="3" t="s">
        <v>450</v>
      </c>
      <c r="B700" s="4" t="s">
        <v>428</v>
      </c>
      <c r="C700" s="4" t="s">
        <v>444</v>
      </c>
      <c r="D700" s="4" t="s">
        <v>8</v>
      </c>
      <c r="E700" s="4" t="s">
        <v>449</v>
      </c>
      <c r="F700" s="4" t="s">
        <v>451</v>
      </c>
      <c r="G700" s="5">
        <v>1510.354</v>
      </c>
      <c r="H700" s="5">
        <v>5100</v>
      </c>
      <c r="I700" s="5">
        <v>5100</v>
      </c>
      <c r="J700" s="5">
        <v>5100</v>
      </c>
    </row>
    <row r="701" spans="1:10" ht="63.75" outlineLevel="7" x14ac:dyDescent="0.25">
      <c r="A701" s="3" t="s">
        <v>452</v>
      </c>
      <c r="B701" s="4" t="s">
        <v>428</v>
      </c>
      <c r="C701" s="4" t="s">
        <v>444</v>
      </c>
      <c r="D701" s="4" t="s">
        <v>8</v>
      </c>
      <c r="E701" s="4" t="s">
        <v>453</v>
      </c>
      <c r="F701" s="4" t="s">
        <v>2</v>
      </c>
      <c r="G701" s="5">
        <v>19873.346000000001</v>
      </c>
      <c r="H701" s="18">
        <f>H702</f>
        <v>24155.925999999999</v>
      </c>
      <c r="I701" s="18">
        <f t="shared" ref="I701:J701" si="534">I702</f>
        <v>24155.925999999999</v>
      </c>
      <c r="J701" s="18">
        <f t="shared" si="534"/>
        <v>24155.925999999999</v>
      </c>
    </row>
    <row r="702" spans="1:10" outlineLevel="7" x14ac:dyDescent="0.25">
      <c r="A702" s="3" t="s">
        <v>435</v>
      </c>
      <c r="B702" s="4" t="s">
        <v>428</v>
      </c>
      <c r="C702" s="4" t="s">
        <v>444</v>
      </c>
      <c r="D702" s="4" t="s">
        <v>8</v>
      </c>
      <c r="E702" s="4" t="s">
        <v>453</v>
      </c>
      <c r="F702" s="4" t="s">
        <v>436</v>
      </c>
      <c r="G702" s="5">
        <v>19873.346000000001</v>
      </c>
      <c r="H702" s="18">
        <f>H703</f>
        <v>24155.925999999999</v>
      </c>
      <c r="I702" s="18">
        <f t="shared" ref="I702:J702" si="535">I703</f>
        <v>24155.925999999999</v>
      </c>
      <c r="J702" s="18">
        <f t="shared" si="535"/>
        <v>24155.925999999999</v>
      </c>
    </row>
    <row r="703" spans="1:10" outlineLevel="7" x14ac:dyDescent="0.25">
      <c r="A703" s="3" t="s">
        <v>450</v>
      </c>
      <c r="B703" s="4" t="s">
        <v>428</v>
      </c>
      <c r="C703" s="4" t="s">
        <v>444</v>
      </c>
      <c r="D703" s="4" t="s">
        <v>8</v>
      </c>
      <c r="E703" s="4" t="s">
        <v>453</v>
      </c>
      <c r="F703" s="4" t="s">
        <v>451</v>
      </c>
      <c r="G703" s="23">
        <v>19873.346000000001</v>
      </c>
      <c r="H703" s="23">
        <v>24155.925999999999</v>
      </c>
      <c r="I703" s="23">
        <v>24155.925999999999</v>
      </c>
      <c r="J703" s="23">
        <v>24155.925999999999</v>
      </c>
    </row>
    <row r="704" spans="1:10" ht="12.75" customHeight="1" x14ac:dyDescent="0.25">
      <c r="A704" s="31" t="s">
        <v>454</v>
      </c>
      <c r="B704" s="32"/>
      <c r="C704" s="32"/>
      <c r="D704" s="32"/>
      <c r="E704" s="32"/>
      <c r="F704" s="32"/>
      <c r="G704" s="24">
        <v>982752.74563000002</v>
      </c>
      <c r="H704" s="29">
        <f>H10+H418+H436+H451+H659</f>
        <v>1019573.30297</v>
      </c>
      <c r="I704" s="43">
        <f t="shared" ref="I704:J704" si="536">I10+I418+I436+I451+I659</f>
        <v>930810.38708999997</v>
      </c>
      <c r="J704" s="43">
        <f t="shared" si="536"/>
        <v>915894.03208999999</v>
      </c>
    </row>
    <row r="705" spans="1:10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5">
      <c r="A706" s="33"/>
      <c r="B706" s="34"/>
      <c r="C706" s="34"/>
      <c r="D706" s="34"/>
      <c r="E706" s="34"/>
      <c r="F706" s="34"/>
      <c r="G706" s="34"/>
      <c r="H706" s="15"/>
      <c r="I706" s="15"/>
      <c r="J706" s="15"/>
    </row>
  </sheetData>
  <mergeCells count="8">
    <mergeCell ref="A704:F704"/>
    <mergeCell ref="A706:G706"/>
    <mergeCell ref="A4:G4"/>
    <mergeCell ref="A2:G2"/>
    <mergeCell ref="A3:G3"/>
    <mergeCell ref="A6:G6"/>
    <mergeCell ref="A7:G7"/>
    <mergeCell ref="A8:J8"/>
  </mergeCells>
  <pageMargins left="0.78740157480314965" right="0.39370078740157483" top="0.39370078740157483" bottom="0.39370078740157483" header="0.19685039370078741" footer="0.11811023622047245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A56ADF99B1B04D6BAF3D814D82C518&lt;/Code&gt;&#10;  &lt;ObjectCode&gt;SQUERY_SVOD_ROSP&lt;/ObjectCode&gt;&#10;  &lt;DocName&gt;Ведомственная структура для Думы (копия от 18.01.2019 14_05_44)&lt;/DocName&gt;&#10;  &lt;VariantName&gt;Ведомственная структура для Думы (копия от 18.01.2019 14:05:44)&lt;/VariantName&gt;&#10;  &lt;VariantLink&gt;35816490&lt;/VariantLink&gt;&#10;  &lt;SvodReportLink xsi:nil=&quot;true&quot; /&gt;&#10;  &lt;ReportLink&gt;126924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05E0628-296F-4013-AF18-6343B27314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FIN-BUDGET-04\BUDGET-04</dc:creator>
  <cp:lastModifiedBy>BUDGET-04</cp:lastModifiedBy>
  <cp:lastPrinted>2019-11-07T07:40:30Z</cp:lastPrinted>
  <dcterms:created xsi:type="dcterms:W3CDTF">2019-09-16T06:02:04Z</dcterms:created>
  <dcterms:modified xsi:type="dcterms:W3CDTF">2019-11-07T22:33:23Z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Ведомственная структура для Думы (копия от 18.01.2019 14_05_44)</vt:lpwstr>
  </property>
  <property fmtid="{D5CDD505-2E9C-101B-9397-08002B2CF9AE}" pid="3" name="Версия клиента">
    <vt:lpwstr>19.1.20.5130</vt:lpwstr>
  </property>
  <property fmtid="{D5CDD505-2E9C-101B-9397-08002B2CF9AE}" pid="4" name="Версия базы">
    <vt:lpwstr>19.1.1766.6546306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budgetsmart2019</vt:lpwstr>
  </property>
  <property fmtid="{D5CDD505-2E9C-101B-9397-08002B2CF9AE}" pid="8" name="Пользователь">
    <vt:lpwstr>cybulskaya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Ведомственная структура для Думы (копия от 18.01.2019 14:05:44)</vt:lpwstr>
  </property>
  <property fmtid="{D5CDD505-2E9C-101B-9397-08002B2CF9AE}" pid="11" name="Код отчета">
    <vt:lpwstr>SYS_2452562_0SD10IWZA</vt:lpwstr>
  </property>
  <property fmtid="{D5CDD505-2E9C-101B-9397-08002B2CF9AE}" pid="12" name="Локальная база">
    <vt:lpwstr>не используется</vt:lpwstr>
  </property>
</Properties>
</file>