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docs\Отчеты об исполнении бюджета\2020\12 мес.2020\Годовой отчет 2020 на Думу\Проект отчета об исполнении бюджета ЧР за 2019\"/>
    </mc:Choice>
  </mc:AlternateContent>
  <bookViews>
    <workbookView xWindow="0" yWindow="0" windowWidth="23040" windowHeight="8832"/>
  </bookViews>
  <sheets>
    <sheet name="Источники" sheetId="4" r:id="rId1"/>
  </sheets>
  <calcPr calcId="152511"/>
</workbook>
</file>

<file path=xl/calcChain.xml><?xml version="1.0" encoding="utf-8"?>
<calcChain xmlns="http://schemas.openxmlformats.org/spreadsheetml/2006/main">
  <c r="H18" i="4" l="1"/>
  <c r="H26" i="4"/>
  <c r="H27" i="4"/>
  <c r="H28" i="4"/>
  <c r="H29" i="4"/>
  <c r="H30" i="4"/>
  <c r="H34" i="4"/>
  <c r="G18" i="4"/>
  <c r="G20" i="4"/>
  <c r="H20" i="4" s="1"/>
  <c r="G26" i="4"/>
  <c r="G27" i="4"/>
  <c r="G28" i="4"/>
  <c r="G29" i="4"/>
  <c r="G30" i="4"/>
  <c r="G32" i="4"/>
  <c r="H32" i="4" s="1"/>
  <c r="G33" i="4"/>
  <c r="H33" i="4" s="1"/>
  <c r="G34" i="4"/>
  <c r="G35" i="4"/>
  <c r="G36" i="4"/>
  <c r="G37" i="4"/>
  <c r="G38" i="4"/>
  <c r="G39" i="4"/>
  <c r="G40" i="4"/>
  <c r="G41" i="4"/>
  <c r="G42" i="4"/>
  <c r="G43" i="4"/>
  <c r="G44" i="4"/>
  <c r="E18" i="4"/>
  <c r="E20" i="4"/>
  <c r="E21" i="4"/>
  <c r="E22" i="4"/>
  <c r="E23" i="4"/>
  <c r="E24" i="4"/>
  <c r="E25" i="4"/>
  <c r="E26" i="4"/>
  <c r="E27" i="4"/>
  <c r="E28" i="4"/>
  <c r="E29" i="4"/>
  <c r="E30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H16" i="4"/>
  <c r="G16" i="4"/>
  <c r="E16" i="4"/>
</calcChain>
</file>

<file path=xl/sharedStrings.xml><?xml version="1.0" encoding="utf-8"?>
<sst xmlns="http://schemas.openxmlformats.org/spreadsheetml/2006/main" count="102" uniqueCount="69">
  <si>
    <t xml:space="preserve"> Наименование показателя</t>
  </si>
  <si>
    <t>Код строки</t>
  </si>
  <si>
    <t>Утвержденные бюджетные назначения</t>
  </si>
  <si>
    <t>Исполнено</t>
  </si>
  <si>
    <t>4</t>
  </si>
  <si>
    <t>5</t>
  </si>
  <si>
    <t>x</t>
  </si>
  <si>
    <t>в том числе:</t>
  </si>
  <si>
    <t>-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</si>
  <si>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</si>
  <si>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</si>
  <si>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из них:</t>
  </si>
  <si>
    <t>00000000000000000000</t>
  </si>
  <si>
    <t xml:space="preserve">  Кредиты кредитных организаций в валюте Российской Федерации</t>
  </si>
  <si>
    <t>000 01 02 00 00 00 0000 000</t>
  </si>
  <si>
    <t xml:space="preserve">  Получение кредитов от кредитных организаций в валюте Российской Федерации</t>
  </si>
  <si>
    <t>000 01 02 00 00 00 0000 700</t>
  </si>
  <si>
    <t xml:space="preserve">  Получение кредитов от кредитных организаций бюджетами муниципальных районов в валюте Российской Федерации</t>
  </si>
  <si>
    <t>000 01 02 00 00 05 0000 710</t>
  </si>
  <si>
    <t xml:space="preserve">  Погашение кредитов, предоставленных кредитными организациями в валюте Российской Федерации</t>
  </si>
  <si>
    <t>000 01 02 00 00 00 0000 800</t>
  </si>
  <si>
    <t xml:space="preserve">  Погашение бюджетами муниципальных районов кредитов от кредитных организаций в валюте Российской Федерации</t>
  </si>
  <si>
    <t>000 01 02 00 00 05 0000 810</t>
  </si>
  <si>
    <t xml:space="preserve">  Бюджетные кредиты из других бюджетов бюджетной системы Российской Федерации</t>
  </si>
  <si>
    <t>000 01 03 00 00 00 0000 000</t>
  </si>
  <si>
    <t xml:space="preserve">  Бюджетные кредиты из других бюджетов бюджетной системы Российской Федерации в валюте Российской Федерации</t>
  </si>
  <si>
    <t>000 01 03 01 00 00 0000 000</t>
  </si>
  <si>
    <t xml:space="preserve">  Погашение бюджетных кредитов, полученных из других бюджетов бюджетной системы Российской Федерации в валюте Российской Федерации</t>
  </si>
  <si>
    <t>000 01 03 01 00 00 0000 800</t>
  </si>
  <si>
    <t xml:space="preserve">  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</si>
  <si>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000 01 03 01 00 05 0000 810</t>
  </si>
  <si>
    <t xml:space="preserve">  </t>
  </si>
  <si>
    <t>003 00 00 00 00 00 0000 000</t>
  </si>
  <si>
    <t>Изменение остатков средств</t>
  </si>
  <si>
    <t xml:space="preserve">  Изменение остатков средств</t>
  </si>
  <si>
    <t>000 01 05 00 00 00 0000 000</t>
  </si>
  <si>
    <t>увеличение остатков средств, всего</t>
  </si>
  <si>
    <t>X</t>
  </si>
  <si>
    <t xml:space="preserve">  Увеличение остатков средств бюджетов</t>
  </si>
  <si>
    <t>000 01 05 00 00 00 0000 500</t>
  </si>
  <si>
    <t xml:space="preserve">  Увеличение прочих остатков средств бюджетов</t>
  </si>
  <si>
    <t>003 01 05 02 00 00 0000 500</t>
  </si>
  <si>
    <t xml:space="preserve">  Увеличение прочих остатков денежных средств бюджетов</t>
  </si>
  <si>
    <t>003 01 05 02 01 00 0000 510</t>
  </si>
  <si>
    <t xml:space="preserve">  Увеличение прочих остатков денежных средств бюджетов муниципальных районов</t>
  </si>
  <si>
    <t>003 01 05 02 01 05 0000 510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</si>
  <si>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</si>
  <si>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</si>
  <si>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</si>
  <si>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</si>
  <si>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003 01 05 02 00 00 0000 600</t>
  </si>
  <si>
    <t xml:space="preserve">  Уменьшение прочих остатков денежных средств бюджетов</t>
  </si>
  <si>
    <t>003 01 05 02 01 00 0000 610</t>
  </si>
  <si>
    <t xml:space="preserve">  Уменьшение прочих остатков денежных средств бюджетов муниципальных районов</t>
  </si>
  <si>
    <t>003 01 05 02 01 05 0000 610</t>
  </si>
  <si>
    <t>источники внутреннего финансирования бюджета, из них:</t>
  </si>
  <si>
    <t>источники внешнего финансирования бюджета, из них:</t>
  </si>
  <si>
    <t>3</t>
  </si>
  <si>
    <t>Утвержденные бюджетные назначения/план</t>
  </si>
  <si>
    <t>Исполнено/факт</t>
  </si>
  <si>
    <t>Процент исполнения</t>
  </si>
  <si>
    <t>Приложение 7</t>
  </si>
  <si>
    <t xml:space="preserve">к решению Думы </t>
  </si>
  <si>
    <t>Черниговского района</t>
  </si>
  <si>
    <t>от "_____" ___________2021г. № _____ -НПА</t>
  </si>
  <si>
    <t>тыс. руб.</t>
  </si>
  <si>
    <t>Показатели</t>
  </si>
  <si>
    <t xml:space="preserve">источников финансирования дефицита бюджета за 2020 год </t>
  </si>
  <si>
    <t>по кодам классификации источников финансирования дефицитов бюджетов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</si>
</sst>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,##0.00_ ;\-#,##0.00"/>
  </numFmts>
  <fonts count="19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4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101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3" fillId="0" borderId="1" xfId="10" applyNumberFormat="1" applyProtection="1"/>
    <xf numFmtId="0" fontId="6" fillId="0" borderId="1" xfId="14" applyNumberFormat="1" applyProtection="1"/>
    <xf numFmtId="0" fontId="3" fillId="0" borderId="1" xfId="16" applyNumberFormat="1" applyProtection="1">
      <alignment horizontal="left"/>
    </xf>
    <xf numFmtId="0" fontId="3" fillId="0" borderId="1" xfId="73" applyNumberFormat="1" applyProtection="1">
      <alignment wrapText="1"/>
    </xf>
    <xf numFmtId="0" fontId="1" fillId="0" borderId="11" xfId="100" applyNumberFormat="1" applyProtection="1">
      <alignment horizontal="left"/>
    </xf>
    <xf numFmtId="0" fontId="1" fillId="0" borderId="31" xfId="101" applyNumberFormat="1" applyProtection="1">
      <alignment horizontal="left" wrapText="1"/>
    </xf>
    <xf numFmtId="0" fontId="1" fillId="0" borderId="1" xfId="105" applyNumberFormat="1" applyProtection="1">
      <alignment horizontal="left"/>
    </xf>
    <xf numFmtId="0" fontId="1" fillId="0" borderId="1" xfId="106" applyNumberFormat="1" applyProtection="1">
      <alignment horizontal="left" wrapText="1"/>
    </xf>
    <xf numFmtId="49" fontId="1" fillId="0" borderId="1" xfId="107" applyNumberFormat="1" applyProtection="1"/>
    <xf numFmtId="0" fontId="3" fillId="0" borderId="1" xfId="108" applyNumberFormat="1" applyProtection="1">
      <alignment horizontal="center" wrapText="1"/>
    </xf>
    <xf numFmtId="0" fontId="3" fillId="0" borderId="2" xfId="109" applyNumberFormat="1" applyProtection="1">
      <alignment horizontal="center" wrapText="1"/>
    </xf>
    <xf numFmtId="0" fontId="9" fillId="0" borderId="1" xfId="110" applyNumberFormat="1" applyProtection="1">
      <alignment horizontal="center"/>
    </xf>
    <xf numFmtId="0" fontId="9" fillId="0" borderId="11" xfId="111" applyNumberFormat="1" applyProtection="1">
      <alignment horizontal="center"/>
    </xf>
    <xf numFmtId="0" fontId="1" fillId="0" borderId="1" xfId="112" applyNumberFormat="1" applyProtection="1">
      <alignment horizontal="center"/>
    </xf>
    <xf numFmtId="0" fontId="7" fillId="0" borderId="1" xfId="113" applyNumberFormat="1" applyProtection="1">
      <alignment horizontal="left"/>
    </xf>
    <xf numFmtId="49" fontId="3" fillId="0" borderId="1" xfId="114" applyNumberFormat="1" applyProtection="1">
      <alignment horizontal="left"/>
    </xf>
    <xf numFmtId="49" fontId="3" fillId="0" borderId="1" xfId="115" applyNumberFormat="1" applyProtection="1">
      <alignment horizontal="center" wrapText="1"/>
    </xf>
    <xf numFmtId="0" fontId="8" fillId="0" borderId="1" xfId="117" applyNumberFormat="1" applyProtection="1"/>
    <xf numFmtId="0" fontId="6" fillId="0" borderId="2" xfId="118" applyNumberFormat="1" applyProtection="1"/>
    <xf numFmtId="0" fontId="1" fillId="0" borderId="2" xfId="119" applyNumberFormat="1" applyProtection="1"/>
    <xf numFmtId="0" fontId="1" fillId="0" borderId="11" xfId="121" applyNumberFormat="1" applyProtection="1"/>
    <xf numFmtId="0" fontId="3" fillId="0" borderId="2" xfId="109">
      <alignment horizontal="center" wrapText="1"/>
    </xf>
    <xf numFmtId="0" fontId="9" fillId="0" borderId="11" xfId="111">
      <alignment horizontal="center"/>
    </xf>
    <xf numFmtId="0" fontId="9" fillId="0" borderId="11" xfId="111" applyNumberFormat="1" applyProtection="1">
      <alignment horizontal="center"/>
    </xf>
    <xf numFmtId="0" fontId="9" fillId="0" borderId="11" xfId="111">
      <alignment horizontal="center"/>
    </xf>
    <xf numFmtId="0" fontId="1" fillId="0" borderId="13" xfId="120" applyNumberFormat="1" applyProtection="1">
      <alignment horizontal="left" wrapText="1"/>
    </xf>
    <xf numFmtId="0" fontId="1" fillId="0" borderId="13" xfId="120">
      <alignment horizontal="left" wrapText="1"/>
    </xf>
    <xf numFmtId="0" fontId="3" fillId="0" borderId="2" xfId="109" applyNumberFormat="1" applyProtection="1">
      <alignment horizontal="center" wrapText="1"/>
    </xf>
    <xf numFmtId="0" fontId="3" fillId="0" borderId="2" xfId="109">
      <alignment horizontal="center" wrapText="1"/>
    </xf>
    <xf numFmtId="0" fontId="1" fillId="0" borderId="1" xfId="102" applyNumberFormat="1" applyBorder="1" applyProtection="1">
      <alignment horizontal="left"/>
    </xf>
    <xf numFmtId="0" fontId="3" fillId="0" borderId="1" xfId="103" applyNumberFormat="1" applyBorder="1" applyProtection="1"/>
    <xf numFmtId="49" fontId="1" fillId="0" borderId="1" xfId="104" applyNumberFormat="1" applyBorder="1" applyProtection="1"/>
    <xf numFmtId="0" fontId="9" fillId="0" borderId="1" xfId="111" applyNumberFormat="1" applyBorder="1" applyProtection="1">
      <alignment horizontal="center"/>
    </xf>
    <xf numFmtId="0" fontId="9" fillId="0" borderId="1" xfId="111" applyBorder="1">
      <alignment horizontal="center"/>
    </xf>
    <xf numFmtId="0" fontId="3" fillId="0" borderId="1" xfId="109" applyNumberFormat="1" applyBorder="1" applyProtection="1">
      <alignment horizontal="center" wrapText="1"/>
    </xf>
    <xf numFmtId="0" fontId="3" fillId="0" borderId="1" xfId="109" applyBorder="1">
      <alignment horizontal="center" wrapText="1"/>
    </xf>
    <xf numFmtId="0" fontId="6" fillId="0" borderId="1" xfId="14" applyNumberFormat="1" applyBorder="1" applyProtection="1"/>
    <xf numFmtId="49" fontId="1" fillId="0" borderId="1" xfId="107" applyNumberFormat="1" applyBorder="1" applyProtection="1"/>
    <xf numFmtId="49" fontId="3" fillId="0" borderId="1" xfId="75" applyNumberFormat="1" applyBorder="1" applyProtection="1">
      <alignment horizontal="center"/>
    </xf>
    <xf numFmtId="0" fontId="3" fillId="0" borderId="1" xfId="116" applyNumberFormat="1" applyBorder="1" applyProtection="1">
      <alignment horizontal="center"/>
    </xf>
    <xf numFmtId="0" fontId="3" fillId="0" borderId="1" xfId="116" applyBorder="1">
      <alignment horizontal="center"/>
    </xf>
    <xf numFmtId="0" fontId="3" fillId="0" borderId="1" xfId="3" applyNumberFormat="1" applyBorder="1" applyProtection="1">
      <alignment horizontal="center"/>
    </xf>
    <xf numFmtId="0" fontId="3" fillId="0" borderId="1" xfId="3" applyBorder="1">
      <alignment horizontal="center"/>
    </xf>
    <xf numFmtId="0" fontId="9" fillId="0" borderId="1" xfId="110" applyNumberFormat="1" applyBorder="1" applyProtection="1">
      <alignment horizontal="center"/>
    </xf>
    <xf numFmtId="0" fontId="3" fillId="0" borderId="1" xfId="10" applyNumberFormat="1" applyBorder="1" applyProtection="1"/>
    <xf numFmtId="0" fontId="8" fillId="0" borderId="1" xfId="117" applyNumberFormat="1" applyBorder="1" applyProtection="1"/>
    <xf numFmtId="0" fontId="3" fillId="0" borderId="1" xfId="109" applyBorder="1">
      <alignment horizontal="center" wrapText="1"/>
    </xf>
    <xf numFmtId="0" fontId="9" fillId="0" borderId="1" xfId="111" applyBorder="1">
      <alignment horizontal="center"/>
    </xf>
    <xf numFmtId="0" fontId="3" fillId="0" borderId="1" xfId="3" applyBorder="1">
      <alignment horizontal="center"/>
    </xf>
    <xf numFmtId="0" fontId="13" fillId="0" borderId="0" xfId="0" applyFont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14" fillId="0" borderId="1" xfId="73" applyNumberFormat="1" applyFont="1" applyAlignment="1" applyProtection="1">
      <alignment horizontal="center" wrapText="1"/>
    </xf>
    <xf numFmtId="0" fontId="15" fillId="0" borderId="0" xfId="0" applyFont="1" applyAlignment="1" applyProtection="1">
      <alignment horizontal="right"/>
      <protection locked="0"/>
    </xf>
    <xf numFmtId="0" fontId="15" fillId="0" borderId="0" xfId="0" applyFont="1" applyAlignment="1" applyProtection="1">
      <alignment horizontal="right"/>
      <protection locked="0"/>
    </xf>
    <xf numFmtId="0" fontId="15" fillId="0" borderId="0" xfId="0" applyFont="1" applyAlignment="1">
      <alignment horizontal="right"/>
    </xf>
    <xf numFmtId="0" fontId="16" fillId="0" borderId="2" xfId="77" applyNumberFormat="1" applyFont="1" applyProtection="1">
      <alignment horizontal="left"/>
    </xf>
    <xf numFmtId="49" fontId="16" fillId="0" borderId="2" xfId="78" applyNumberFormat="1" applyFont="1" applyProtection="1">
      <alignment horizontal="left"/>
    </xf>
    <xf numFmtId="0" fontId="16" fillId="0" borderId="2" xfId="79" applyNumberFormat="1" applyFont="1" applyProtection="1">
      <alignment horizontal="center" shrinkToFit="1"/>
    </xf>
    <xf numFmtId="49" fontId="16" fillId="0" borderId="2" xfId="80" applyNumberFormat="1" applyFont="1" applyProtection="1">
      <alignment horizontal="center" vertical="center" shrinkToFit="1"/>
    </xf>
    <xf numFmtId="49" fontId="16" fillId="0" borderId="2" xfId="81" applyNumberFormat="1" applyFont="1" applyProtection="1">
      <alignment shrinkToFit="1"/>
    </xf>
    <xf numFmtId="49" fontId="16" fillId="0" borderId="2" xfId="82" applyNumberFormat="1" applyFont="1" applyProtection="1">
      <alignment horizontal="right"/>
    </xf>
    <xf numFmtId="0" fontId="16" fillId="0" borderId="13" xfId="29" applyNumberFormat="1" applyFont="1" applyProtection="1">
      <alignment horizontal="center" vertical="top" wrapText="1"/>
    </xf>
    <xf numFmtId="0" fontId="16" fillId="0" borderId="20" xfId="29" applyNumberFormat="1" applyFont="1" applyBorder="1" applyAlignment="1" applyProtection="1">
      <alignment horizontal="center" vertical="top" wrapText="1"/>
    </xf>
    <xf numFmtId="0" fontId="16" fillId="0" borderId="13" xfId="29" applyFont="1">
      <alignment horizontal="center" vertical="top" wrapText="1"/>
    </xf>
    <xf numFmtId="0" fontId="15" fillId="0" borderId="45" xfId="0" applyFont="1" applyBorder="1" applyAlignment="1">
      <alignment horizontal="center" vertical="top" wrapText="1"/>
    </xf>
    <xf numFmtId="0" fontId="15" fillId="0" borderId="23" xfId="0" applyFont="1" applyBorder="1" applyAlignment="1">
      <alignment horizontal="center" vertical="top" wrapText="1"/>
    </xf>
    <xf numFmtId="0" fontId="16" fillId="0" borderId="13" xfId="33" applyNumberFormat="1" applyFont="1" applyProtection="1">
      <alignment horizontal="center" vertical="center"/>
    </xf>
    <xf numFmtId="0" fontId="16" fillId="0" borderId="4" xfId="34" applyNumberFormat="1" applyFont="1" applyProtection="1">
      <alignment horizontal="center" vertical="center"/>
    </xf>
    <xf numFmtId="0" fontId="16" fillId="0" borderId="20" xfId="50" applyNumberFormat="1" applyFont="1" applyBorder="1" applyProtection="1">
      <alignment horizontal="center" vertical="center" shrinkToFit="1"/>
    </xf>
    <xf numFmtId="49" fontId="16" fillId="0" borderId="20" xfId="51" applyNumberFormat="1" applyFont="1" applyBorder="1" applyProtection="1">
      <alignment horizontal="center" vertical="center" shrinkToFit="1"/>
    </xf>
    <xf numFmtId="0" fontId="17" fillId="0" borderId="27" xfId="65" applyNumberFormat="1" applyFont="1" applyProtection="1">
      <alignment horizontal="left" wrapText="1"/>
    </xf>
    <xf numFmtId="0" fontId="17" fillId="0" borderId="34" xfId="83" applyNumberFormat="1" applyFont="1" applyBorder="1" applyProtection="1">
      <alignment horizontal="center" vertical="center" shrinkToFit="1"/>
    </xf>
    <xf numFmtId="49" fontId="17" fillId="0" borderId="36" xfId="84" applyNumberFormat="1" applyFont="1" applyBorder="1" applyProtection="1">
      <alignment horizontal="center" vertical="center"/>
    </xf>
    <xf numFmtId="4" fontId="17" fillId="0" borderId="37" xfId="39" applyNumberFormat="1" applyFont="1" applyBorder="1" applyProtection="1">
      <alignment horizontal="right" shrinkToFit="1"/>
    </xf>
    <xf numFmtId="4" fontId="17" fillId="0" borderId="44" xfId="39" applyNumberFormat="1" applyFont="1" applyBorder="1" applyProtection="1">
      <alignment horizontal="right" shrinkToFit="1"/>
    </xf>
    <xf numFmtId="4" fontId="17" fillId="0" borderId="38" xfId="54" applyNumberFormat="1" applyFont="1" applyBorder="1" applyProtection="1">
      <alignment horizontal="right" shrinkToFit="1"/>
    </xf>
    <xf numFmtId="0" fontId="16" fillId="0" borderId="15" xfId="85" applyNumberFormat="1" applyFont="1" applyProtection="1">
      <alignment horizontal="left" wrapText="1" indent="2"/>
    </xf>
    <xf numFmtId="0" fontId="16" fillId="0" borderId="35" xfId="86" applyNumberFormat="1" applyFont="1" applyBorder="1" applyProtection="1">
      <alignment horizontal="center" vertical="center" shrinkToFit="1"/>
    </xf>
    <xf numFmtId="49" fontId="16" fillId="0" borderId="39" xfId="87" applyNumberFormat="1" applyFont="1" applyBorder="1" applyProtection="1">
      <alignment horizontal="center" vertical="center"/>
    </xf>
    <xf numFmtId="165" fontId="16" fillId="0" borderId="13" xfId="88" applyNumberFormat="1" applyFont="1" applyBorder="1" applyProtection="1">
      <alignment horizontal="right" vertical="center" shrinkToFit="1"/>
    </xf>
    <xf numFmtId="4" fontId="16" fillId="0" borderId="37" xfId="39" applyNumberFormat="1" applyFont="1" applyBorder="1" applyProtection="1">
      <alignment horizontal="right" shrinkToFit="1"/>
    </xf>
    <xf numFmtId="4" fontId="16" fillId="0" borderId="44" xfId="39" applyNumberFormat="1" applyFont="1" applyBorder="1" applyProtection="1">
      <alignment horizontal="right" shrinkToFit="1"/>
    </xf>
    <xf numFmtId="4" fontId="16" fillId="0" borderId="38" xfId="54" applyNumberFormat="1" applyFont="1" applyBorder="1" applyProtection="1">
      <alignment horizontal="right" shrinkToFit="1"/>
    </xf>
    <xf numFmtId="0" fontId="16" fillId="0" borderId="33" xfId="90" applyNumberFormat="1" applyFont="1" applyProtection="1">
      <alignment horizontal="left" wrapText="1"/>
    </xf>
    <xf numFmtId="4" fontId="16" fillId="0" borderId="13" xfId="91" applyNumberFormat="1" applyFont="1" applyBorder="1" applyProtection="1">
      <alignment horizontal="right" shrinkToFit="1"/>
    </xf>
    <xf numFmtId="0" fontId="16" fillId="0" borderId="18" xfId="93" applyNumberFormat="1" applyFont="1" applyProtection="1">
      <alignment horizontal="left" wrapText="1" indent="2"/>
    </xf>
    <xf numFmtId="0" fontId="16" fillId="0" borderId="26" xfId="59" applyNumberFormat="1" applyFont="1" applyProtection="1">
      <alignment horizontal="left" wrapText="1"/>
    </xf>
    <xf numFmtId="0" fontId="18" fillId="0" borderId="27" xfId="94" applyNumberFormat="1" applyFont="1" applyProtection="1">
      <alignment wrapText="1"/>
    </xf>
    <xf numFmtId="0" fontId="16" fillId="0" borderId="27" xfId="95" applyNumberFormat="1" applyFont="1" applyProtection="1"/>
    <xf numFmtId="0" fontId="16" fillId="2" borderId="27" xfId="96" applyNumberFormat="1" applyFont="1" applyProtection="1">
      <alignment wrapText="1"/>
    </xf>
    <xf numFmtId="0" fontId="16" fillId="2" borderId="26" xfId="97" applyNumberFormat="1" applyFont="1" applyProtection="1">
      <alignment horizontal="left" wrapText="1"/>
    </xf>
    <xf numFmtId="0" fontId="16" fillId="0" borderId="27" xfId="94" applyNumberFormat="1" applyFont="1" applyProtection="1">
      <alignment wrapText="1"/>
    </xf>
    <xf numFmtId="49" fontId="16" fillId="0" borderId="40" xfId="98" applyNumberFormat="1" applyFont="1" applyBorder="1" applyProtection="1">
      <alignment horizontal="center" shrinkToFit="1"/>
    </xf>
    <xf numFmtId="49" fontId="16" fillId="0" borderId="39" xfId="99" applyNumberFormat="1" applyFont="1" applyBorder="1" applyProtection="1">
      <alignment horizontal="center" vertical="center" shrinkToFit="1"/>
    </xf>
    <xf numFmtId="49" fontId="16" fillId="0" borderId="41" xfId="99" applyNumberFormat="1" applyFont="1" applyBorder="1" applyProtection="1">
      <alignment horizontal="center" vertical="center" shrinkToFit="1"/>
    </xf>
    <xf numFmtId="4" fontId="16" fillId="0" borderId="42" xfId="91" applyNumberFormat="1" applyFont="1" applyBorder="1" applyProtection="1">
      <alignment horizontal="right" shrinkToFit="1"/>
    </xf>
    <xf numFmtId="49" fontId="16" fillId="0" borderId="43" xfId="98" applyNumberFormat="1" applyFont="1" applyBorder="1" applyProtection="1">
      <alignment horizontal="center" shrinkToFit="1"/>
    </xf>
    <xf numFmtId="0" fontId="18" fillId="0" borderId="33" xfId="90" applyNumberFormat="1" applyFont="1" applyProtection="1">
      <alignment horizontal="left" wrapText="1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tabSelected="1" zoomScaleNormal="100" zoomScaleSheetLayoutView="100" workbookViewId="0">
      <selection activeCell="L18" sqref="L18"/>
    </sheetView>
  </sheetViews>
  <sheetFormatPr defaultRowHeight="14.4" x14ac:dyDescent="0.3"/>
  <cols>
    <col min="1" max="1" width="50.6640625" style="1" customWidth="1"/>
    <col min="2" max="2" width="12.88671875" style="1" hidden="1" customWidth="1"/>
    <col min="3" max="3" width="24.21875" style="1" customWidth="1"/>
    <col min="4" max="4" width="19.33203125" style="1" hidden="1" customWidth="1"/>
    <col min="5" max="5" width="13.109375" style="1" customWidth="1"/>
    <col min="6" max="6" width="0.109375" style="1" hidden="1" customWidth="1"/>
    <col min="7" max="7" width="12.6640625" style="1" customWidth="1"/>
    <col min="8" max="8" width="11.5546875" style="1" customWidth="1"/>
    <col min="9" max="9" width="8.88671875" style="1" customWidth="1"/>
    <col min="10" max="16384" width="8.88671875" style="1"/>
  </cols>
  <sheetData>
    <row r="1" spans="1:9" x14ac:dyDescent="0.3">
      <c r="C1" s="55"/>
      <c r="D1" s="55"/>
      <c r="E1" s="55"/>
      <c r="F1" s="55"/>
      <c r="G1" s="56" t="s">
        <v>61</v>
      </c>
      <c r="H1" s="57"/>
    </row>
    <row r="2" spans="1:9" x14ac:dyDescent="0.3">
      <c r="C2" s="55"/>
      <c r="D2" s="55"/>
      <c r="E2" s="55"/>
      <c r="F2" s="55"/>
      <c r="G2" s="56" t="s">
        <v>62</v>
      </c>
      <c r="H2" s="57"/>
    </row>
    <row r="3" spans="1:9" x14ac:dyDescent="0.3">
      <c r="C3" s="55"/>
      <c r="D3" s="55"/>
      <c r="E3" s="56" t="s">
        <v>63</v>
      </c>
      <c r="F3" s="57"/>
      <c r="G3" s="57"/>
      <c r="H3" s="57"/>
    </row>
    <row r="4" spans="1:9" x14ac:dyDescent="0.3">
      <c r="C4" s="56" t="s">
        <v>64</v>
      </c>
      <c r="D4" s="57"/>
      <c r="E4" s="57"/>
      <c r="F4" s="57"/>
      <c r="G4" s="57"/>
      <c r="H4" s="57"/>
    </row>
    <row r="6" spans="1:9" x14ac:dyDescent="0.3">
      <c r="A6" s="52" t="s">
        <v>66</v>
      </c>
      <c r="B6" s="53"/>
      <c r="C6" s="53"/>
      <c r="D6" s="53"/>
      <c r="E6" s="53"/>
      <c r="F6" s="53"/>
      <c r="G6" s="53"/>
      <c r="H6" s="53"/>
    </row>
    <row r="7" spans="1:9" ht="15" customHeight="1" x14ac:dyDescent="0.3">
      <c r="A7" s="52" t="s">
        <v>67</v>
      </c>
      <c r="B7" s="53"/>
      <c r="C7" s="53"/>
      <c r="D7" s="53"/>
      <c r="E7" s="53"/>
      <c r="F7" s="53"/>
      <c r="G7" s="53"/>
      <c r="H7" s="53"/>
      <c r="I7" s="4"/>
    </row>
    <row r="8" spans="1:9" ht="14.1" customHeight="1" x14ac:dyDescent="0.3">
      <c r="A8" s="54" t="s">
        <v>68</v>
      </c>
      <c r="B8" s="53"/>
      <c r="C8" s="53"/>
      <c r="D8" s="53"/>
      <c r="E8" s="53"/>
      <c r="F8" s="53"/>
      <c r="G8" s="53"/>
      <c r="H8" s="53"/>
      <c r="I8" s="4"/>
    </row>
    <row r="9" spans="1:9" ht="12" customHeight="1" x14ac:dyDescent="0.3">
      <c r="A9" s="58"/>
      <c r="B9" s="59"/>
      <c r="C9" s="60"/>
      <c r="D9" s="61"/>
      <c r="E9" s="61"/>
      <c r="F9" s="62"/>
      <c r="G9" s="62"/>
      <c r="H9" s="63" t="s">
        <v>65</v>
      </c>
      <c r="I9" s="4"/>
    </row>
    <row r="10" spans="1:9" ht="13.5" customHeight="1" x14ac:dyDescent="0.3">
      <c r="A10" s="64" t="s">
        <v>0</v>
      </c>
      <c r="B10" s="64" t="s">
        <v>1</v>
      </c>
      <c r="C10" s="64" t="s">
        <v>9</v>
      </c>
      <c r="D10" s="64" t="s">
        <v>2</v>
      </c>
      <c r="E10" s="65" t="s">
        <v>58</v>
      </c>
      <c r="F10" s="64" t="s">
        <v>3</v>
      </c>
      <c r="G10" s="65" t="s">
        <v>59</v>
      </c>
      <c r="H10" s="64" t="s">
        <v>60</v>
      </c>
      <c r="I10" s="4"/>
    </row>
    <row r="11" spans="1:9" ht="12" customHeight="1" x14ac:dyDescent="0.3">
      <c r="A11" s="66"/>
      <c r="B11" s="66"/>
      <c r="C11" s="66"/>
      <c r="D11" s="66"/>
      <c r="E11" s="67"/>
      <c r="F11" s="66"/>
      <c r="G11" s="67"/>
      <c r="H11" s="66"/>
      <c r="I11" s="4"/>
    </row>
    <row r="12" spans="1:9" ht="12" customHeight="1" x14ac:dyDescent="0.3">
      <c r="A12" s="66"/>
      <c r="B12" s="66"/>
      <c r="C12" s="66"/>
      <c r="D12" s="66"/>
      <c r="E12" s="67"/>
      <c r="F12" s="66"/>
      <c r="G12" s="67"/>
      <c r="H12" s="66"/>
      <c r="I12" s="4"/>
    </row>
    <row r="13" spans="1:9" ht="11.25" customHeight="1" x14ac:dyDescent="0.3">
      <c r="A13" s="66"/>
      <c r="B13" s="66"/>
      <c r="C13" s="66"/>
      <c r="D13" s="66"/>
      <c r="E13" s="67"/>
      <c r="F13" s="66"/>
      <c r="G13" s="67"/>
      <c r="H13" s="66"/>
      <c r="I13" s="4"/>
    </row>
    <row r="14" spans="1:9" ht="10.5" customHeight="1" x14ac:dyDescent="0.3">
      <c r="A14" s="66"/>
      <c r="B14" s="66"/>
      <c r="C14" s="66"/>
      <c r="D14" s="66"/>
      <c r="E14" s="68"/>
      <c r="F14" s="66"/>
      <c r="G14" s="68"/>
      <c r="H14" s="66"/>
      <c r="I14" s="4"/>
    </row>
    <row r="15" spans="1:9" ht="12" customHeight="1" x14ac:dyDescent="0.3">
      <c r="A15" s="69">
        <v>1</v>
      </c>
      <c r="B15" s="70">
        <v>2</v>
      </c>
      <c r="C15" s="71">
        <v>2</v>
      </c>
      <c r="D15" s="72" t="s">
        <v>4</v>
      </c>
      <c r="E15" s="72" t="s">
        <v>57</v>
      </c>
      <c r="F15" s="72" t="s">
        <v>5</v>
      </c>
      <c r="G15" s="72" t="s">
        <v>4</v>
      </c>
      <c r="H15" s="72" t="s">
        <v>5</v>
      </c>
      <c r="I15" s="4"/>
    </row>
    <row r="16" spans="1:9" ht="18" customHeight="1" x14ac:dyDescent="0.3">
      <c r="A16" s="73" t="s">
        <v>10</v>
      </c>
      <c r="B16" s="74">
        <v>500</v>
      </c>
      <c r="C16" s="75" t="s">
        <v>6</v>
      </c>
      <c r="D16" s="76">
        <v>4439261.62</v>
      </c>
      <c r="E16" s="76">
        <f>D16/1000</f>
        <v>4439.2616200000002</v>
      </c>
      <c r="F16" s="76">
        <v>-16620105.41</v>
      </c>
      <c r="G16" s="77">
        <f>F16/1000</f>
        <v>-16620.10541</v>
      </c>
      <c r="H16" s="78">
        <f>G16/E16*100</f>
        <v>-374.38895998204316</v>
      </c>
      <c r="I16" s="4"/>
    </row>
    <row r="17" spans="1:9" ht="12" customHeight="1" x14ac:dyDescent="0.3">
      <c r="A17" s="79" t="s">
        <v>7</v>
      </c>
      <c r="B17" s="80"/>
      <c r="C17" s="81"/>
      <c r="D17" s="82"/>
      <c r="E17" s="83"/>
      <c r="F17" s="82"/>
      <c r="G17" s="84"/>
      <c r="H17" s="85"/>
      <c r="I17" s="4"/>
    </row>
    <row r="18" spans="1:9" ht="18" customHeight="1" x14ac:dyDescent="0.3">
      <c r="A18" s="100" t="s">
        <v>55</v>
      </c>
      <c r="B18" s="80">
        <v>520</v>
      </c>
      <c r="C18" s="81" t="s">
        <v>6</v>
      </c>
      <c r="D18" s="87">
        <v>985706</v>
      </c>
      <c r="E18" s="83">
        <f t="shared" ref="E17:E44" si="0">D18/1000</f>
        <v>985.70600000000002</v>
      </c>
      <c r="F18" s="87">
        <v>-10000000</v>
      </c>
      <c r="G18" s="84">
        <f t="shared" ref="G17:G44" si="1">F18/1000</f>
        <v>-10000</v>
      </c>
      <c r="H18" s="85">
        <f>G18/E18*100</f>
        <v>-1014.5012813151184</v>
      </c>
      <c r="I18" s="4"/>
    </row>
    <row r="19" spans="1:9" ht="12" hidden="1" customHeight="1" x14ac:dyDescent="0.3">
      <c r="A19" s="88" t="s">
        <v>11</v>
      </c>
      <c r="B19" s="80"/>
      <c r="C19" s="81"/>
      <c r="D19" s="82"/>
      <c r="E19" s="83"/>
      <c r="F19" s="82"/>
      <c r="G19" s="84"/>
      <c r="H19" s="85"/>
      <c r="I19" s="4"/>
    </row>
    <row r="20" spans="1:9" ht="18" hidden="1" customHeight="1" x14ac:dyDescent="0.3">
      <c r="A20" s="86"/>
      <c r="B20" s="80">
        <v>500</v>
      </c>
      <c r="C20" s="81" t="s">
        <v>12</v>
      </c>
      <c r="D20" s="87">
        <v>985706</v>
      </c>
      <c r="E20" s="83">
        <f t="shared" si="0"/>
        <v>985.70600000000002</v>
      </c>
      <c r="F20" s="87">
        <v>-10000000</v>
      </c>
      <c r="G20" s="84">
        <f t="shared" si="1"/>
        <v>-10000</v>
      </c>
      <c r="H20" s="85">
        <f t="shared" ref="H17:H34" si="2">G20/E20*100</f>
        <v>-1014.5012813151184</v>
      </c>
      <c r="I20" s="4"/>
    </row>
    <row r="21" spans="1:9" ht="27" x14ac:dyDescent="0.3">
      <c r="A21" s="89" t="s">
        <v>13</v>
      </c>
      <c r="B21" s="80">
        <v>520</v>
      </c>
      <c r="C21" s="81" t="s">
        <v>14</v>
      </c>
      <c r="D21" s="87">
        <v>10985706</v>
      </c>
      <c r="E21" s="83">
        <f t="shared" si="0"/>
        <v>10985.706</v>
      </c>
      <c r="F21" s="87" t="s">
        <v>8</v>
      </c>
      <c r="G21" s="87" t="s">
        <v>8</v>
      </c>
      <c r="H21" s="87" t="s">
        <v>8</v>
      </c>
      <c r="I21" s="4"/>
    </row>
    <row r="22" spans="1:9" ht="27" x14ac:dyDescent="0.3">
      <c r="A22" s="89" t="s">
        <v>15</v>
      </c>
      <c r="B22" s="80">
        <v>520</v>
      </c>
      <c r="C22" s="81" t="s">
        <v>16</v>
      </c>
      <c r="D22" s="87">
        <v>11685706</v>
      </c>
      <c r="E22" s="83">
        <f t="shared" si="0"/>
        <v>11685.706</v>
      </c>
      <c r="F22" s="87" t="s">
        <v>8</v>
      </c>
      <c r="G22" s="87" t="s">
        <v>8</v>
      </c>
      <c r="H22" s="87" t="s">
        <v>8</v>
      </c>
      <c r="I22" s="4"/>
    </row>
    <row r="23" spans="1:9" ht="27" x14ac:dyDescent="0.3">
      <c r="A23" s="89" t="s">
        <v>17</v>
      </c>
      <c r="B23" s="80">
        <v>520</v>
      </c>
      <c r="C23" s="81" t="s">
        <v>18</v>
      </c>
      <c r="D23" s="87">
        <v>11685706</v>
      </c>
      <c r="E23" s="83">
        <f t="shared" si="0"/>
        <v>11685.706</v>
      </c>
      <c r="F23" s="87" t="s">
        <v>8</v>
      </c>
      <c r="G23" s="87" t="s">
        <v>8</v>
      </c>
      <c r="H23" s="87" t="s">
        <v>8</v>
      </c>
      <c r="I23" s="4"/>
    </row>
    <row r="24" spans="1:9" ht="27" x14ac:dyDescent="0.3">
      <c r="A24" s="89" t="s">
        <v>19</v>
      </c>
      <c r="B24" s="80">
        <v>520</v>
      </c>
      <c r="C24" s="81" t="s">
        <v>20</v>
      </c>
      <c r="D24" s="87">
        <v>-700000</v>
      </c>
      <c r="E24" s="83">
        <f t="shared" si="0"/>
        <v>-700</v>
      </c>
      <c r="F24" s="87" t="s">
        <v>8</v>
      </c>
      <c r="G24" s="87" t="s">
        <v>8</v>
      </c>
      <c r="H24" s="87" t="s">
        <v>8</v>
      </c>
      <c r="I24" s="4"/>
    </row>
    <row r="25" spans="1:9" ht="27" x14ac:dyDescent="0.3">
      <c r="A25" s="89" t="s">
        <v>21</v>
      </c>
      <c r="B25" s="80">
        <v>520</v>
      </c>
      <c r="C25" s="81" t="s">
        <v>22</v>
      </c>
      <c r="D25" s="87">
        <v>-700000</v>
      </c>
      <c r="E25" s="83">
        <f t="shared" si="0"/>
        <v>-700</v>
      </c>
      <c r="F25" s="87" t="s">
        <v>8</v>
      </c>
      <c r="G25" s="87" t="s">
        <v>8</v>
      </c>
      <c r="H25" s="87" t="s">
        <v>8</v>
      </c>
      <c r="I25" s="4"/>
    </row>
    <row r="26" spans="1:9" ht="27" x14ac:dyDescent="0.3">
      <c r="A26" s="89" t="s">
        <v>23</v>
      </c>
      <c r="B26" s="80">
        <v>520</v>
      </c>
      <c r="C26" s="81" t="s">
        <v>24</v>
      </c>
      <c r="D26" s="87">
        <v>-10000000</v>
      </c>
      <c r="E26" s="83">
        <f t="shared" si="0"/>
        <v>-10000</v>
      </c>
      <c r="F26" s="87">
        <v>-10000000</v>
      </c>
      <c r="G26" s="84">
        <f t="shared" si="1"/>
        <v>-10000</v>
      </c>
      <c r="H26" s="85">
        <f t="shared" si="2"/>
        <v>100</v>
      </c>
      <c r="I26" s="4"/>
    </row>
    <row r="27" spans="1:9" ht="40.200000000000003" x14ac:dyDescent="0.3">
      <c r="A27" s="89" t="s">
        <v>25</v>
      </c>
      <c r="B27" s="80">
        <v>520</v>
      </c>
      <c r="C27" s="81" t="s">
        <v>26</v>
      </c>
      <c r="D27" s="87">
        <v>-10000000</v>
      </c>
      <c r="E27" s="83">
        <f t="shared" si="0"/>
        <v>-10000</v>
      </c>
      <c r="F27" s="87">
        <v>-10000000</v>
      </c>
      <c r="G27" s="84">
        <f t="shared" si="1"/>
        <v>-10000</v>
      </c>
      <c r="H27" s="85">
        <f t="shared" si="2"/>
        <v>100</v>
      </c>
      <c r="I27" s="4"/>
    </row>
    <row r="28" spans="1:9" ht="40.200000000000003" x14ac:dyDescent="0.3">
      <c r="A28" s="89" t="s">
        <v>27</v>
      </c>
      <c r="B28" s="80">
        <v>520</v>
      </c>
      <c r="C28" s="81" t="s">
        <v>28</v>
      </c>
      <c r="D28" s="87">
        <v>-10000000</v>
      </c>
      <c r="E28" s="83">
        <f t="shared" si="0"/>
        <v>-10000</v>
      </c>
      <c r="F28" s="87">
        <v>-10000000</v>
      </c>
      <c r="G28" s="84">
        <f t="shared" si="1"/>
        <v>-10000</v>
      </c>
      <c r="H28" s="85">
        <f t="shared" si="2"/>
        <v>100</v>
      </c>
      <c r="I28" s="4"/>
    </row>
    <row r="29" spans="1:9" ht="40.200000000000003" x14ac:dyDescent="0.3">
      <c r="A29" s="89" t="s">
        <v>29</v>
      </c>
      <c r="B29" s="80">
        <v>520</v>
      </c>
      <c r="C29" s="81" t="s">
        <v>30</v>
      </c>
      <c r="D29" s="87">
        <v>-10000000</v>
      </c>
      <c r="E29" s="83">
        <f t="shared" si="0"/>
        <v>-10000</v>
      </c>
      <c r="F29" s="87">
        <v>-10000000</v>
      </c>
      <c r="G29" s="84">
        <f t="shared" si="1"/>
        <v>-10000</v>
      </c>
      <c r="H29" s="85">
        <f t="shared" si="2"/>
        <v>100</v>
      </c>
      <c r="I29" s="4"/>
    </row>
    <row r="30" spans="1:9" hidden="1" x14ac:dyDescent="0.3">
      <c r="A30" s="89" t="s">
        <v>31</v>
      </c>
      <c r="B30" s="80">
        <v>500</v>
      </c>
      <c r="C30" s="81" t="s">
        <v>32</v>
      </c>
      <c r="D30" s="87">
        <v>3453555.62</v>
      </c>
      <c r="E30" s="83">
        <f t="shared" si="0"/>
        <v>3453.5556200000001</v>
      </c>
      <c r="F30" s="87">
        <v>-6620105.4100000001</v>
      </c>
      <c r="G30" s="84">
        <f t="shared" si="1"/>
        <v>-6620.1054100000001</v>
      </c>
      <c r="H30" s="85">
        <f t="shared" si="2"/>
        <v>-191.68955529953215</v>
      </c>
      <c r="I30" s="4"/>
    </row>
    <row r="31" spans="1:9" ht="15" customHeight="1" x14ac:dyDescent="0.3">
      <c r="A31" s="90" t="s">
        <v>56</v>
      </c>
      <c r="B31" s="80">
        <v>620</v>
      </c>
      <c r="C31" s="81" t="s">
        <v>6</v>
      </c>
      <c r="D31" s="87" t="s">
        <v>8</v>
      </c>
      <c r="E31" s="87" t="s">
        <v>8</v>
      </c>
      <c r="F31" s="87" t="s">
        <v>8</v>
      </c>
      <c r="G31" s="87" t="s">
        <v>8</v>
      </c>
      <c r="H31" s="87" t="s">
        <v>8</v>
      </c>
      <c r="I31" s="4"/>
    </row>
    <row r="32" spans="1:9" ht="0.6" hidden="1" customHeight="1" x14ac:dyDescent="0.3">
      <c r="A32" s="91" t="s">
        <v>11</v>
      </c>
      <c r="B32" s="80"/>
      <c r="C32" s="81"/>
      <c r="D32" s="82"/>
      <c r="E32" s="83">
        <f t="shared" si="0"/>
        <v>0</v>
      </c>
      <c r="F32" s="82"/>
      <c r="G32" s="84">
        <f t="shared" si="1"/>
        <v>0</v>
      </c>
      <c r="H32" s="85" t="e">
        <f t="shared" si="2"/>
        <v>#DIV/0!</v>
      </c>
      <c r="I32" s="4"/>
    </row>
    <row r="33" spans="1:9" ht="1.2" hidden="1" customHeight="1" x14ac:dyDescent="0.3">
      <c r="A33" s="92" t="s">
        <v>33</v>
      </c>
      <c r="B33" s="80">
        <v>700</v>
      </c>
      <c r="C33" s="81"/>
      <c r="D33" s="87">
        <v>3453555.62</v>
      </c>
      <c r="E33" s="83">
        <f t="shared" si="0"/>
        <v>3453.5556200000001</v>
      </c>
      <c r="F33" s="87">
        <v>-6620105.4100000001</v>
      </c>
      <c r="G33" s="84">
        <f t="shared" si="1"/>
        <v>-6620.1054100000001</v>
      </c>
      <c r="H33" s="85">
        <f t="shared" si="2"/>
        <v>-191.68955529953215</v>
      </c>
      <c r="I33" s="4"/>
    </row>
    <row r="34" spans="1:9" x14ac:dyDescent="0.3">
      <c r="A34" s="93" t="s">
        <v>34</v>
      </c>
      <c r="B34" s="80">
        <v>700</v>
      </c>
      <c r="C34" s="81" t="s">
        <v>35</v>
      </c>
      <c r="D34" s="87">
        <v>3453555.62</v>
      </c>
      <c r="E34" s="83">
        <f t="shared" si="0"/>
        <v>3453.5556200000001</v>
      </c>
      <c r="F34" s="87">
        <v>-6620105.4100000001</v>
      </c>
      <c r="G34" s="84">
        <f t="shared" si="1"/>
        <v>-6620.1054100000001</v>
      </c>
      <c r="H34" s="85">
        <f t="shared" si="2"/>
        <v>-191.68955529953215</v>
      </c>
      <c r="I34" s="4"/>
    </row>
    <row r="35" spans="1:9" ht="13.8" customHeight="1" x14ac:dyDescent="0.3">
      <c r="A35" s="94" t="s">
        <v>36</v>
      </c>
      <c r="B35" s="80">
        <v>710</v>
      </c>
      <c r="C35" s="81"/>
      <c r="D35" s="87">
        <v>-1165491272.27</v>
      </c>
      <c r="E35" s="83">
        <f t="shared" si="0"/>
        <v>-1165491.2722700001</v>
      </c>
      <c r="F35" s="87">
        <v>-1141473429.8199999</v>
      </c>
      <c r="G35" s="84">
        <f t="shared" si="1"/>
        <v>-1141473.42982</v>
      </c>
      <c r="H35" s="95" t="s">
        <v>37</v>
      </c>
      <c r="I35" s="4"/>
    </row>
    <row r="36" spans="1:9" ht="0.6" customHeight="1" x14ac:dyDescent="0.3">
      <c r="A36" s="89" t="s">
        <v>38</v>
      </c>
      <c r="B36" s="80">
        <v>710</v>
      </c>
      <c r="C36" s="81" t="s">
        <v>39</v>
      </c>
      <c r="D36" s="87">
        <v>-1165491272.27</v>
      </c>
      <c r="E36" s="83">
        <f t="shared" si="0"/>
        <v>-1165491.2722700001</v>
      </c>
      <c r="F36" s="87">
        <v>-1141473429.8199999</v>
      </c>
      <c r="G36" s="84">
        <f t="shared" si="1"/>
        <v>-1141473.42982</v>
      </c>
      <c r="H36" s="95" t="s">
        <v>37</v>
      </c>
      <c r="I36" s="4"/>
    </row>
    <row r="37" spans="1:9" hidden="1" x14ac:dyDescent="0.3">
      <c r="A37" s="89" t="s">
        <v>40</v>
      </c>
      <c r="B37" s="80">
        <v>710</v>
      </c>
      <c r="C37" s="81" t="s">
        <v>41</v>
      </c>
      <c r="D37" s="87">
        <v>-1165491272.27</v>
      </c>
      <c r="E37" s="83">
        <f t="shared" si="0"/>
        <v>-1165491.2722700001</v>
      </c>
      <c r="F37" s="87">
        <v>-1141473429.8199999</v>
      </c>
      <c r="G37" s="84">
        <f t="shared" si="1"/>
        <v>-1141473.42982</v>
      </c>
      <c r="H37" s="95" t="s">
        <v>37</v>
      </c>
      <c r="I37" s="4"/>
    </row>
    <row r="38" spans="1:9" hidden="1" x14ac:dyDescent="0.3">
      <c r="A38" s="89" t="s">
        <v>42</v>
      </c>
      <c r="B38" s="80">
        <v>710</v>
      </c>
      <c r="C38" s="81" t="s">
        <v>43</v>
      </c>
      <c r="D38" s="87">
        <v>-1165491272.27</v>
      </c>
      <c r="E38" s="83">
        <f t="shared" si="0"/>
        <v>-1165491.2722700001</v>
      </c>
      <c r="F38" s="87">
        <v>-1141473429.8199999</v>
      </c>
      <c r="G38" s="84">
        <f t="shared" si="1"/>
        <v>-1141473.42982</v>
      </c>
      <c r="H38" s="95" t="s">
        <v>37</v>
      </c>
      <c r="I38" s="4"/>
    </row>
    <row r="39" spans="1:9" ht="27" x14ac:dyDescent="0.3">
      <c r="A39" s="89" t="s">
        <v>44</v>
      </c>
      <c r="B39" s="80">
        <v>710</v>
      </c>
      <c r="C39" s="81" t="s">
        <v>45</v>
      </c>
      <c r="D39" s="87">
        <v>-1165491272.27</v>
      </c>
      <c r="E39" s="83">
        <f t="shared" si="0"/>
        <v>-1165491.2722700001</v>
      </c>
      <c r="F39" s="87">
        <v>-1141473429.8199999</v>
      </c>
      <c r="G39" s="84">
        <f t="shared" si="1"/>
        <v>-1141473.42982</v>
      </c>
      <c r="H39" s="95" t="s">
        <v>37</v>
      </c>
      <c r="I39" s="4"/>
    </row>
    <row r="40" spans="1:9" ht="14.1" customHeight="1" x14ac:dyDescent="0.3">
      <c r="A40" s="94" t="s">
        <v>46</v>
      </c>
      <c r="B40" s="80">
        <v>720</v>
      </c>
      <c r="C40" s="81"/>
      <c r="D40" s="87">
        <v>1169132315.8900001</v>
      </c>
      <c r="E40" s="83">
        <f t="shared" si="0"/>
        <v>1169132.3158900002</v>
      </c>
      <c r="F40" s="87">
        <v>1134853324.4100001</v>
      </c>
      <c r="G40" s="84">
        <f t="shared" si="1"/>
        <v>1134853.3244100001</v>
      </c>
      <c r="H40" s="95" t="s">
        <v>37</v>
      </c>
      <c r="I40" s="4"/>
    </row>
    <row r="41" spans="1:9" ht="0.6" customHeight="1" x14ac:dyDescent="0.3">
      <c r="A41" s="89" t="s">
        <v>47</v>
      </c>
      <c r="B41" s="80">
        <v>720</v>
      </c>
      <c r="C41" s="96" t="s">
        <v>48</v>
      </c>
      <c r="D41" s="87">
        <v>1169132315.8900001</v>
      </c>
      <c r="E41" s="83">
        <f t="shared" si="0"/>
        <v>1169132.3158900002</v>
      </c>
      <c r="F41" s="87">
        <v>1134853324.4100001</v>
      </c>
      <c r="G41" s="84">
        <f t="shared" si="1"/>
        <v>1134853.3244100001</v>
      </c>
      <c r="H41" s="95" t="s">
        <v>37</v>
      </c>
      <c r="I41" s="4"/>
    </row>
    <row r="42" spans="1:9" hidden="1" x14ac:dyDescent="0.3">
      <c r="A42" s="89" t="s">
        <v>49</v>
      </c>
      <c r="B42" s="80">
        <v>720</v>
      </c>
      <c r="C42" s="96" t="s">
        <v>50</v>
      </c>
      <c r="D42" s="87">
        <v>1169132315.8900001</v>
      </c>
      <c r="E42" s="83">
        <f t="shared" si="0"/>
        <v>1169132.3158900002</v>
      </c>
      <c r="F42" s="87">
        <v>1134853324.4100001</v>
      </c>
      <c r="G42" s="84">
        <f t="shared" si="1"/>
        <v>1134853.3244100001</v>
      </c>
      <c r="H42" s="95" t="s">
        <v>37</v>
      </c>
      <c r="I42" s="4"/>
    </row>
    <row r="43" spans="1:9" hidden="1" x14ac:dyDescent="0.3">
      <c r="A43" s="89" t="s">
        <v>51</v>
      </c>
      <c r="B43" s="80">
        <v>720</v>
      </c>
      <c r="C43" s="96" t="s">
        <v>52</v>
      </c>
      <c r="D43" s="87">
        <v>1169132315.8900001</v>
      </c>
      <c r="E43" s="83">
        <f t="shared" si="0"/>
        <v>1169132.3158900002</v>
      </c>
      <c r="F43" s="87">
        <v>1134853324.4100001</v>
      </c>
      <c r="G43" s="84">
        <f t="shared" si="1"/>
        <v>1134853.3244100001</v>
      </c>
      <c r="H43" s="95" t="s">
        <v>37</v>
      </c>
      <c r="I43" s="4"/>
    </row>
    <row r="44" spans="1:9" ht="27" x14ac:dyDescent="0.3">
      <c r="A44" s="89" t="s">
        <v>53</v>
      </c>
      <c r="B44" s="80">
        <v>720</v>
      </c>
      <c r="C44" s="97" t="s">
        <v>54</v>
      </c>
      <c r="D44" s="98">
        <v>1169132315.8900001</v>
      </c>
      <c r="E44" s="83">
        <f t="shared" si="0"/>
        <v>1169132.3158900002</v>
      </c>
      <c r="F44" s="98">
        <v>1134853324.4100001</v>
      </c>
      <c r="G44" s="84">
        <f t="shared" si="1"/>
        <v>1134853.3244100001</v>
      </c>
      <c r="H44" s="99" t="s">
        <v>37</v>
      </c>
      <c r="I44" s="4"/>
    </row>
    <row r="45" spans="1:9" ht="10.5" customHeight="1" x14ac:dyDescent="0.3">
      <c r="A45" s="7"/>
      <c r="B45" s="8"/>
      <c r="C45" s="32"/>
      <c r="D45" s="33"/>
      <c r="E45" s="33"/>
      <c r="F45" s="34"/>
      <c r="G45" s="34"/>
      <c r="H45" s="34"/>
      <c r="I45" s="4"/>
    </row>
    <row r="46" spans="1:9" x14ac:dyDescent="0.3">
      <c r="A46" s="9"/>
      <c r="B46" s="10"/>
      <c r="C46" s="9"/>
      <c r="D46" s="3"/>
      <c r="E46" s="3"/>
      <c r="F46" s="11"/>
      <c r="G46" s="11"/>
      <c r="H46" s="11"/>
      <c r="I46" s="4"/>
    </row>
    <row r="47" spans="1:9" ht="19.95" customHeight="1" x14ac:dyDescent="0.3">
      <c r="A47" s="5"/>
      <c r="B47" s="12"/>
      <c r="C47" s="4"/>
      <c r="D47" s="37"/>
      <c r="E47" s="37"/>
      <c r="F47" s="38"/>
      <c r="G47" s="49"/>
      <c r="H47" s="39"/>
      <c r="I47" s="4"/>
    </row>
    <row r="48" spans="1:9" ht="9.9" customHeight="1" x14ac:dyDescent="0.3">
      <c r="A48" s="14"/>
      <c r="B48" s="15"/>
      <c r="C48" s="4"/>
      <c r="D48" s="35"/>
      <c r="E48" s="35"/>
      <c r="F48" s="36"/>
      <c r="G48" s="50"/>
      <c r="H48" s="39"/>
      <c r="I48" s="4"/>
    </row>
    <row r="49" spans="1:9" ht="9.9" customHeight="1" x14ac:dyDescent="0.3">
      <c r="A49" s="9"/>
      <c r="B49" s="16"/>
      <c r="C49" s="17"/>
      <c r="D49" s="40"/>
      <c r="E49" s="40"/>
      <c r="F49" s="40"/>
      <c r="G49" s="40"/>
      <c r="H49" s="40"/>
      <c r="I49" s="4"/>
    </row>
    <row r="50" spans="1:9" ht="10.5" customHeight="1" x14ac:dyDescent="0.3">
      <c r="A50" s="18"/>
      <c r="B50" s="19"/>
      <c r="C50" s="17"/>
      <c r="D50" s="41"/>
      <c r="E50" s="41"/>
      <c r="F50" s="42"/>
      <c r="G50" s="42"/>
      <c r="H50" s="43"/>
      <c r="I50" s="4"/>
    </row>
    <row r="51" spans="1:9" x14ac:dyDescent="0.3">
      <c r="A51" s="6"/>
      <c r="B51" s="13"/>
      <c r="C51" s="4"/>
      <c r="D51" s="44"/>
      <c r="E51" s="44"/>
      <c r="F51" s="45"/>
      <c r="G51" s="51"/>
      <c r="H51" s="46"/>
      <c r="I51" s="4"/>
    </row>
    <row r="52" spans="1:9" ht="11.1" customHeight="1" x14ac:dyDescent="0.3">
      <c r="A52" s="4"/>
      <c r="B52" s="15"/>
      <c r="C52" s="4"/>
      <c r="D52" s="35"/>
      <c r="E52" s="35"/>
      <c r="F52" s="36"/>
      <c r="G52" s="50"/>
      <c r="H52" s="39"/>
      <c r="I52" s="4"/>
    </row>
    <row r="53" spans="1:9" ht="11.1" customHeight="1" x14ac:dyDescent="0.3">
      <c r="A53" s="4"/>
      <c r="B53" s="14"/>
      <c r="C53" s="4"/>
      <c r="D53" s="46"/>
      <c r="E53" s="46"/>
      <c r="F53" s="46"/>
      <c r="G53" s="46"/>
      <c r="H53" s="39"/>
      <c r="I53" s="4"/>
    </row>
    <row r="54" spans="1:9" ht="11.1" customHeight="1" x14ac:dyDescent="0.3">
      <c r="A54" s="4"/>
      <c r="B54" s="14"/>
      <c r="C54" s="4"/>
      <c r="D54" s="46"/>
      <c r="E54" s="46"/>
      <c r="F54" s="46"/>
      <c r="G54" s="46"/>
      <c r="H54" s="39"/>
      <c r="I54" s="4"/>
    </row>
    <row r="55" spans="1:9" ht="11.1" customHeight="1" x14ac:dyDescent="0.3">
      <c r="A55" s="4"/>
      <c r="B55" s="14"/>
      <c r="C55" s="4"/>
      <c r="D55" s="46"/>
      <c r="E55" s="46"/>
      <c r="F55" s="46"/>
      <c r="G55" s="46"/>
      <c r="H55" s="39"/>
      <c r="I55" s="4"/>
    </row>
    <row r="56" spans="1:9" ht="17.100000000000001" customHeight="1" x14ac:dyDescent="0.3">
      <c r="A56" s="3"/>
      <c r="B56" s="12"/>
      <c r="C56" s="17"/>
      <c r="D56" s="47"/>
      <c r="E56" s="47"/>
      <c r="F56" s="47"/>
      <c r="G56" s="47"/>
      <c r="H56" s="48"/>
      <c r="I56" s="4"/>
    </row>
    <row r="57" spans="1:9" ht="17.25" customHeight="1" x14ac:dyDescent="0.3">
      <c r="A57" s="5"/>
      <c r="B57" s="21"/>
      <c r="C57" s="4"/>
      <c r="D57" s="37"/>
      <c r="E57" s="37"/>
      <c r="F57" s="38"/>
      <c r="G57" s="49"/>
      <c r="H57" s="48"/>
      <c r="I57" s="4"/>
    </row>
    <row r="58" spans="1:9" ht="12" customHeight="1" x14ac:dyDescent="0.3">
      <c r="A58" s="14"/>
      <c r="B58" s="15"/>
      <c r="C58" s="4"/>
      <c r="D58" s="35"/>
      <c r="E58" s="35"/>
      <c r="F58" s="36"/>
      <c r="G58" s="50"/>
      <c r="H58" s="20"/>
      <c r="I58" s="4"/>
    </row>
    <row r="59" spans="1:9" ht="17.100000000000001" customHeight="1" x14ac:dyDescent="0.3">
      <c r="A59" s="5"/>
      <c r="B59" s="5"/>
      <c r="C59" s="5"/>
      <c r="D59" s="17"/>
      <c r="E59" s="17"/>
      <c r="F59" s="3"/>
      <c r="G59" s="3"/>
      <c r="H59" s="3"/>
      <c r="I59" s="4"/>
    </row>
    <row r="60" spans="1:9" hidden="1" x14ac:dyDescent="0.3">
      <c r="A60" s="5"/>
      <c r="B60" s="5"/>
      <c r="C60" s="5"/>
      <c r="D60" s="17"/>
      <c r="E60" s="17"/>
      <c r="F60" s="3"/>
      <c r="G60" s="3"/>
      <c r="H60" s="4"/>
      <c r="I60" s="4"/>
    </row>
    <row r="61" spans="1:9" hidden="1" x14ac:dyDescent="0.3">
      <c r="A61" s="20"/>
      <c r="B61" s="5"/>
      <c r="C61" s="5"/>
      <c r="D61" s="30"/>
      <c r="E61" s="30"/>
      <c r="F61" s="31"/>
      <c r="G61" s="24"/>
      <c r="H61" s="20"/>
      <c r="I61" s="4"/>
    </row>
    <row r="62" spans="1:9" hidden="1" x14ac:dyDescent="0.3">
      <c r="A62" s="20"/>
      <c r="B62" s="15"/>
      <c r="C62" s="4"/>
      <c r="D62" s="26"/>
      <c r="E62" s="26"/>
      <c r="F62" s="27"/>
      <c r="G62" s="25"/>
      <c r="H62" s="20"/>
      <c r="I62" s="4"/>
    </row>
    <row r="63" spans="1:9" ht="17.100000000000001" customHeight="1" x14ac:dyDescent="0.3">
      <c r="A63" s="20"/>
      <c r="B63" s="14"/>
      <c r="C63" s="4"/>
      <c r="D63" s="14"/>
      <c r="E63" s="14"/>
      <c r="F63" s="14"/>
      <c r="G63" s="14"/>
      <c r="H63" s="20"/>
      <c r="I63" s="4"/>
    </row>
    <row r="64" spans="1:9" hidden="1" x14ac:dyDescent="0.3">
      <c r="A64" s="5"/>
      <c r="B64" s="5"/>
      <c r="C64" s="5"/>
      <c r="D64" s="17"/>
      <c r="E64" s="17"/>
      <c r="F64" s="3"/>
      <c r="G64" s="3"/>
      <c r="H64" s="20"/>
      <c r="I64" s="4"/>
    </row>
    <row r="65" spans="1:9" hidden="1" x14ac:dyDescent="0.3">
      <c r="A65" s="20"/>
      <c r="B65" s="5"/>
      <c r="C65" s="5"/>
      <c r="D65" s="30"/>
      <c r="E65" s="30"/>
      <c r="F65" s="31"/>
      <c r="G65" s="24"/>
      <c r="H65" s="20"/>
      <c r="I65" s="4"/>
    </row>
    <row r="66" spans="1:9" hidden="1" x14ac:dyDescent="0.3">
      <c r="A66" s="20"/>
      <c r="B66" s="15"/>
      <c r="C66" s="4"/>
      <c r="D66" s="26"/>
      <c r="E66" s="26"/>
      <c r="F66" s="27"/>
      <c r="G66" s="25"/>
      <c r="H66" s="20"/>
      <c r="I66" s="4"/>
    </row>
    <row r="67" spans="1:9" ht="17.100000000000001" customHeight="1" x14ac:dyDescent="0.3">
      <c r="A67" s="5"/>
      <c r="B67" s="5"/>
      <c r="C67" s="5"/>
      <c r="D67" s="17"/>
      <c r="E67" s="17"/>
      <c r="F67" s="3"/>
      <c r="G67" s="3"/>
      <c r="H67" s="3"/>
      <c r="I67" s="4"/>
    </row>
    <row r="68" spans="1:9" ht="17.100000000000001" customHeight="1" x14ac:dyDescent="0.3">
      <c r="A68" s="5"/>
      <c r="B68" s="9"/>
      <c r="C68" s="9"/>
      <c r="D68" s="17"/>
      <c r="E68" s="17"/>
      <c r="F68" s="2"/>
      <c r="G68" s="2"/>
      <c r="H68" s="2"/>
      <c r="I68" s="4"/>
    </row>
    <row r="69" spans="1:9" hidden="1" x14ac:dyDescent="0.3">
      <c r="A69" s="22"/>
      <c r="B69" s="22"/>
      <c r="C69" s="22"/>
      <c r="D69" s="22"/>
      <c r="E69" s="22"/>
      <c r="F69" s="22"/>
      <c r="G69" s="22"/>
      <c r="H69" s="22"/>
      <c r="I69" s="4"/>
    </row>
    <row r="70" spans="1:9" hidden="1" x14ac:dyDescent="0.3">
      <c r="A70" s="28"/>
      <c r="B70" s="29"/>
      <c r="C70" s="29"/>
      <c r="D70" s="29"/>
      <c r="E70" s="29"/>
      <c r="F70" s="29"/>
      <c r="G70" s="29"/>
      <c r="H70" s="29"/>
      <c r="I70" s="4"/>
    </row>
    <row r="71" spans="1:9" hidden="1" x14ac:dyDescent="0.3">
      <c r="A71" s="23"/>
      <c r="B71" s="23"/>
      <c r="C71" s="23"/>
      <c r="D71" s="23"/>
      <c r="E71" s="23"/>
      <c r="F71" s="23"/>
      <c r="G71" s="23"/>
      <c r="H71" s="23"/>
      <c r="I71" s="4"/>
    </row>
  </sheetData>
  <mergeCells count="27">
    <mergeCell ref="A6:H6"/>
    <mergeCell ref="A8:H8"/>
    <mergeCell ref="A7:H7"/>
    <mergeCell ref="G1:H1"/>
    <mergeCell ref="G2:H2"/>
    <mergeCell ref="E3:H3"/>
    <mergeCell ref="C4:H4"/>
    <mergeCell ref="D58:F58"/>
    <mergeCell ref="D61:F61"/>
    <mergeCell ref="D62:F62"/>
    <mergeCell ref="E10:E14"/>
    <mergeCell ref="G10:G14"/>
    <mergeCell ref="D66:F66"/>
    <mergeCell ref="A70:H70"/>
    <mergeCell ref="A10:A14"/>
    <mergeCell ref="B10:B14"/>
    <mergeCell ref="C10:C14"/>
    <mergeCell ref="D10:D14"/>
    <mergeCell ref="F10:F14"/>
    <mergeCell ref="H10:H14"/>
    <mergeCell ref="D65:F65"/>
    <mergeCell ref="D47:F47"/>
    <mergeCell ref="D48:F48"/>
    <mergeCell ref="F50:H50"/>
    <mergeCell ref="D51:F51"/>
    <mergeCell ref="D52:F52"/>
    <mergeCell ref="D57:F57"/>
  </mergeCells>
  <pageMargins left="0.70866141732283472" right="0.31496062992125984" top="0.74803149606299213" bottom="0.74803149606299213" header="0.31496062992125984" footer="0.31496062992125984"/>
  <pageSetup paperSize="9" scale="7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8B4DC1A3-8518-4F3B-B831-C6A4391482E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Источники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Цыбульская</dc:creator>
  <cp:lastModifiedBy>Светлана Цыбульская</cp:lastModifiedBy>
  <cp:lastPrinted>2021-03-10T06:50:25Z</cp:lastPrinted>
  <dcterms:created xsi:type="dcterms:W3CDTF">2021-03-10T06:33:22Z</dcterms:created>
  <dcterms:modified xsi:type="dcterms:W3CDTF">2021-03-10T06:50:39Z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SV_0503117M_20160101_2.xlsx</vt:lpwstr>
  </property>
  <property fmtid="{D5CDD505-2E9C-101B-9397-08002B2CF9AE}" pid="3" name="Название отчета">
    <vt:lpwstr>SV_0503117M_20160101_2.xlsx</vt:lpwstr>
  </property>
  <property fmtid="{D5CDD505-2E9C-101B-9397-08002B2CF9AE}" pid="4" name="Версия клиента">
    <vt:lpwstr>19.2.4.32873</vt:lpwstr>
  </property>
  <property fmtid="{D5CDD505-2E9C-101B-9397-08002B2CF9AE}" pid="5" name="Версия базы">
    <vt:lpwstr>19.2.0.15639841</vt:lpwstr>
  </property>
  <property fmtid="{D5CDD505-2E9C-101B-9397-08002B2CF9AE}" pid="6" name="Тип сервера">
    <vt:lpwstr>MSSQL</vt:lpwstr>
  </property>
  <property fmtid="{D5CDD505-2E9C-101B-9397-08002B2CF9AE}" pid="7" name="Сервер">
    <vt:lpwstr>winsmart\mssql</vt:lpwstr>
  </property>
  <property fmtid="{D5CDD505-2E9C-101B-9397-08002B2CF9AE}" pid="8" name="База">
    <vt:lpwstr>svod_smart</vt:lpwstr>
  </property>
  <property fmtid="{D5CDD505-2E9C-101B-9397-08002B2CF9AE}" pid="9" name="Пользователь">
    <vt:lpwstr>cybulskaya</vt:lpwstr>
  </property>
  <property fmtid="{D5CDD505-2E9C-101B-9397-08002B2CF9AE}" pid="10" name="Шаблон">
    <vt:lpwstr>SV_0503117M_20160101.xlt</vt:lpwstr>
  </property>
  <property fmtid="{D5CDD505-2E9C-101B-9397-08002B2CF9AE}" pid="11" name="Локальная база">
    <vt:lpwstr>не используется</vt:lpwstr>
  </property>
</Properties>
</file>