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1\12 мес.2021\Годовой отчет 2021 на Думу\Проект отчета об исп.бюджета Черниговского района за 2021\"/>
    </mc:Choice>
  </mc:AlternateContent>
  <bookViews>
    <workbookView xWindow="0" yWindow="0" windowWidth="23040" windowHeight="8544"/>
  </bookViews>
  <sheets>
    <sheet name="на Думу" sheetId="2" r:id="rId1"/>
  </sheets>
  <calcPr calcId="152511"/>
</workbook>
</file>

<file path=xl/calcChain.xml><?xml version="1.0" encoding="utf-8"?>
<calcChain xmlns="http://schemas.openxmlformats.org/spreadsheetml/2006/main">
  <c r="F186" i="2" l="1"/>
  <c r="F187" i="2"/>
  <c r="D186" i="2"/>
  <c r="D187" i="2"/>
  <c r="G180" i="2"/>
  <c r="G181" i="2"/>
  <c r="G182" i="2"/>
  <c r="G183" i="2"/>
  <c r="G184" i="2"/>
  <c r="G185" i="2"/>
  <c r="G186" i="2"/>
  <c r="G187" i="2"/>
  <c r="G174" i="2"/>
  <c r="G175" i="2"/>
  <c r="G176" i="2"/>
  <c r="G177" i="2"/>
  <c r="G178" i="2"/>
  <c r="G179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G166" i="2"/>
  <c r="G167" i="2"/>
  <c r="G168" i="2"/>
  <c r="G169" i="2"/>
  <c r="G170" i="2"/>
  <c r="G173" i="2"/>
  <c r="F167" i="2"/>
  <c r="F168" i="2"/>
  <c r="F169" i="2"/>
  <c r="F170" i="2"/>
  <c r="F173" i="2"/>
  <c r="D167" i="2"/>
  <c r="D168" i="2"/>
  <c r="D169" i="2"/>
  <c r="D170" i="2"/>
  <c r="D171" i="2"/>
  <c r="D172" i="2"/>
  <c r="D173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G141" i="2"/>
  <c r="G142" i="2"/>
  <c r="G146" i="2"/>
  <c r="G147" i="2"/>
  <c r="G148" i="2"/>
  <c r="G149" i="2"/>
  <c r="G150" i="2"/>
  <c r="F141" i="2"/>
  <c r="F142" i="2"/>
  <c r="F143" i="2"/>
  <c r="F144" i="2"/>
  <c r="F145" i="2"/>
  <c r="F146" i="2"/>
  <c r="F147" i="2"/>
  <c r="F148" i="2"/>
  <c r="F149" i="2"/>
  <c r="F150" i="2"/>
  <c r="D141" i="2"/>
  <c r="D142" i="2"/>
  <c r="D146" i="2"/>
  <c r="D147" i="2"/>
  <c r="D148" i="2"/>
  <c r="D149" i="2"/>
  <c r="D150" i="2"/>
  <c r="G135" i="2"/>
  <c r="G136" i="2"/>
  <c r="G138" i="2"/>
  <c r="G139" i="2"/>
  <c r="G140" i="2"/>
  <c r="F135" i="2"/>
  <c r="F136" i="2"/>
  <c r="F137" i="2"/>
  <c r="F138" i="2"/>
  <c r="F139" i="2"/>
  <c r="F140" i="2"/>
  <c r="D135" i="2"/>
  <c r="D136" i="2"/>
  <c r="D138" i="2"/>
  <c r="D139" i="2"/>
  <c r="D140" i="2"/>
  <c r="G127" i="2"/>
  <c r="G128" i="2"/>
  <c r="G129" i="2"/>
  <c r="G130" i="2"/>
  <c r="G131" i="2"/>
  <c r="G132" i="2"/>
  <c r="G133" i="2"/>
  <c r="G134" i="2"/>
  <c r="F127" i="2"/>
  <c r="F128" i="2"/>
  <c r="F129" i="2"/>
  <c r="F130" i="2"/>
  <c r="F131" i="2"/>
  <c r="F132" i="2"/>
  <c r="F133" i="2"/>
  <c r="F134" i="2"/>
  <c r="D127" i="2"/>
  <c r="D128" i="2"/>
  <c r="D129" i="2"/>
  <c r="D130" i="2"/>
  <c r="D131" i="2"/>
  <c r="D132" i="2"/>
  <c r="D133" i="2"/>
  <c r="D134" i="2"/>
  <c r="G121" i="2"/>
  <c r="G122" i="2"/>
  <c r="G123" i="2"/>
  <c r="G124" i="2"/>
  <c r="G125" i="2"/>
  <c r="G126" i="2"/>
  <c r="F121" i="2"/>
  <c r="F122" i="2"/>
  <c r="F123" i="2"/>
  <c r="F124" i="2"/>
  <c r="F125" i="2"/>
  <c r="F126" i="2"/>
  <c r="D121" i="2"/>
  <c r="D122" i="2"/>
  <c r="D123" i="2"/>
  <c r="D124" i="2"/>
  <c r="D125" i="2"/>
  <c r="D126" i="2"/>
  <c r="G120" i="2"/>
  <c r="G115" i="2"/>
  <c r="G116" i="2"/>
  <c r="G117" i="2"/>
  <c r="G118" i="2"/>
  <c r="G119" i="2"/>
  <c r="F115" i="2"/>
  <c r="F116" i="2"/>
  <c r="F117" i="2"/>
  <c r="F118" i="2"/>
  <c r="F119" i="2"/>
  <c r="F120" i="2"/>
  <c r="D115" i="2"/>
  <c r="D116" i="2"/>
  <c r="D117" i="2"/>
  <c r="D118" i="2"/>
  <c r="D119" i="2"/>
  <c r="D120" i="2"/>
  <c r="G108" i="2"/>
  <c r="G109" i="2"/>
  <c r="G110" i="2"/>
  <c r="G111" i="2"/>
  <c r="G112" i="2"/>
  <c r="G113" i="2"/>
  <c r="G114" i="2"/>
  <c r="F108" i="2"/>
  <c r="F109" i="2"/>
  <c r="F110" i="2"/>
  <c r="F111" i="2"/>
  <c r="F112" i="2"/>
  <c r="F113" i="2"/>
  <c r="F114" i="2"/>
  <c r="D108" i="2"/>
  <c r="D109" i="2"/>
  <c r="D110" i="2"/>
  <c r="D111" i="2"/>
  <c r="D112" i="2"/>
  <c r="D113" i="2"/>
  <c r="D114" i="2"/>
  <c r="G101" i="2"/>
  <c r="G102" i="2"/>
  <c r="G103" i="2"/>
  <c r="G104" i="2"/>
  <c r="G105" i="2"/>
  <c r="G106" i="2"/>
  <c r="G107" i="2"/>
  <c r="F101" i="2"/>
  <c r="F102" i="2"/>
  <c r="F103" i="2"/>
  <c r="F104" i="2"/>
  <c r="F105" i="2"/>
  <c r="F106" i="2"/>
  <c r="F107" i="2"/>
  <c r="D101" i="2"/>
  <c r="D102" i="2"/>
  <c r="D103" i="2"/>
  <c r="D104" i="2"/>
  <c r="D105" i="2"/>
  <c r="D106" i="2"/>
  <c r="D107" i="2"/>
  <c r="G93" i="2"/>
  <c r="G94" i="2"/>
  <c r="G95" i="2"/>
  <c r="G96" i="2"/>
  <c r="G97" i="2"/>
  <c r="G98" i="2"/>
  <c r="G99" i="2"/>
  <c r="G100" i="2"/>
  <c r="F93" i="2"/>
  <c r="F94" i="2"/>
  <c r="F95" i="2"/>
  <c r="F96" i="2"/>
  <c r="F97" i="2"/>
  <c r="F98" i="2"/>
  <c r="F99" i="2"/>
  <c r="F100" i="2"/>
  <c r="D93" i="2"/>
  <c r="D94" i="2"/>
  <c r="D95" i="2"/>
  <c r="D96" i="2"/>
  <c r="D97" i="2"/>
  <c r="D98" i="2"/>
  <c r="D99" i="2"/>
  <c r="D100" i="2"/>
  <c r="G81" i="2"/>
  <c r="G82" i="2"/>
  <c r="G83" i="2"/>
  <c r="G84" i="2"/>
  <c r="G85" i="2"/>
  <c r="G86" i="2"/>
  <c r="G87" i="2"/>
  <c r="G88" i="2"/>
  <c r="G89" i="2"/>
  <c r="G90" i="2"/>
  <c r="G91" i="2"/>
  <c r="G92" i="2"/>
  <c r="F82" i="2"/>
  <c r="F83" i="2"/>
  <c r="F84" i="2"/>
  <c r="F85" i="2"/>
  <c r="F86" i="2"/>
  <c r="F87" i="2"/>
  <c r="F88" i="2"/>
  <c r="F89" i="2"/>
  <c r="F90" i="2"/>
  <c r="F91" i="2"/>
  <c r="F92" i="2"/>
  <c r="D82" i="2"/>
  <c r="D83" i="2"/>
  <c r="D84" i="2"/>
  <c r="D85" i="2"/>
  <c r="D86" i="2"/>
  <c r="D87" i="2"/>
  <c r="D88" i="2"/>
  <c r="D89" i="2"/>
  <c r="D90" i="2"/>
  <c r="D91" i="2"/>
  <c r="D92" i="2"/>
  <c r="D79" i="2"/>
  <c r="D80" i="2"/>
  <c r="D81" i="2"/>
  <c r="G69" i="2"/>
  <c r="G70" i="2"/>
  <c r="G71" i="2"/>
  <c r="G72" i="2"/>
  <c r="G73" i="2"/>
  <c r="G74" i="2"/>
  <c r="G75" i="2"/>
  <c r="G76" i="2"/>
  <c r="G77" i="2"/>
  <c r="G79" i="2"/>
  <c r="G80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D69" i="2"/>
  <c r="D70" i="2"/>
  <c r="D71" i="2"/>
  <c r="D72" i="2"/>
  <c r="D73" i="2"/>
  <c r="D74" i="2"/>
  <c r="D75" i="2"/>
  <c r="D76" i="2"/>
  <c r="D77" i="2"/>
  <c r="G62" i="2"/>
  <c r="G63" i="2"/>
  <c r="G64" i="2"/>
  <c r="G65" i="2"/>
  <c r="G66" i="2"/>
  <c r="G67" i="2"/>
  <c r="G68" i="2"/>
  <c r="F62" i="2"/>
  <c r="F63" i="2"/>
  <c r="F64" i="2"/>
  <c r="F65" i="2"/>
  <c r="F66" i="2"/>
  <c r="F67" i="2"/>
  <c r="F68" i="2"/>
  <c r="D62" i="2"/>
  <c r="D63" i="2"/>
  <c r="D64" i="2"/>
  <c r="D65" i="2"/>
  <c r="D66" i="2"/>
  <c r="D67" i="2"/>
  <c r="D68" i="2"/>
  <c r="G53" i="2"/>
  <c r="G54" i="2"/>
  <c r="G55" i="2"/>
  <c r="G56" i="2"/>
  <c r="G57" i="2"/>
  <c r="G58" i="2"/>
  <c r="G59" i="2"/>
  <c r="G60" i="2"/>
  <c r="G61" i="2"/>
  <c r="G52" i="2"/>
  <c r="F52" i="2"/>
  <c r="F53" i="2"/>
  <c r="F54" i="2"/>
  <c r="F55" i="2"/>
  <c r="F56" i="2"/>
  <c r="F57" i="2"/>
  <c r="F58" i="2"/>
  <c r="F59" i="2"/>
  <c r="F60" i="2"/>
  <c r="F61" i="2"/>
  <c r="D53" i="2"/>
  <c r="D54" i="2"/>
  <c r="D55" i="2"/>
  <c r="D56" i="2"/>
  <c r="D57" i="2"/>
  <c r="D58" i="2"/>
  <c r="D59" i="2"/>
  <c r="D60" i="2"/>
  <c r="D61" i="2"/>
  <c r="D52" i="2"/>
  <c r="F44" i="2"/>
  <c r="F45" i="2"/>
  <c r="F46" i="2"/>
  <c r="F47" i="2"/>
  <c r="F48" i="2"/>
  <c r="F49" i="2"/>
  <c r="F50" i="2"/>
  <c r="F51" i="2"/>
  <c r="G40" i="2"/>
  <c r="G41" i="2"/>
  <c r="G42" i="2"/>
  <c r="G43" i="2"/>
  <c r="F40" i="2"/>
  <c r="F41" i="2"/>
  <c r="F42" i="2"/>
  <c r="F43" i="2"/>
  <c r="D40" i="2"/>
  <c r="D41" i="2"/>
  <c r="D42" i="2"/>
  <c r="D43" i="2"/>
  <c r="G30" i="2"/>
  <c r="G31" i="2"/>
  <c r="G32" i="2"/>
  <c r="G33" i="2"/>
  <c r="G34" i="2"/>
  <c r="G35" i="2"/>
  <c r="G36" i="2"/>
  <c r="G37" i="2"/>
  <c r="G38" i="2"/>
  <c r="G39" i="2"/>
  <c r="F30" i="2"/>
  <c r="F31" i="2"/>
  <c r="F32" i="2"/>
  <c r="F33" i="2"/>
  <c r="F34" i="2"/>
  <c r="F35" i="2"/>
  <c r="F36" i="2"/>
  <c r="F37" i="2"/>
  <c r="F38" i="2"/>
  <c r="F39" i="2"/>
  <c r="D30" i="2"/>
  <c r="D31" i="2"/>
  <c r="D32" i="2"/>
  <c r="D33" i="2"/>
  <c r="D34" i="2"/>
  <c r="D35" i="2"/>
  <c r="D36" i="2"/>
  <c r="D37" i="2"/>
  <c r="D38" i="2"/>
  <c r="D39" i="2"/>
  <c r="G25" i="2"/>
  <c r="G26" i="2"/>
  <c r="G27" i="2"/>
  <c r="G28" i="2"/>
  <c r="G29" i="2"/>
  <c r="F25" i="2"/>
  <c r="F26" i="2"/>
  <c r="F27" i="2"/>
  <c r="F28" i="2"/>
  <c r="F29" i="2"/>
  <c r="D25" i="2"/>
  <c r="D26" i="2"/>
  <c r="D27" i="2"/>
  <c r="D28" i="2"/>
  <c r="D29" i="2"/>
  <c r="G16" i="2"/>
  <c r="G17" i="2"/>
  <c r="G18" i="2"/>
  <c r="G19" i="2"/>
  <c r="G20" i="2"/>
  <c r="G21" i="2"/>
  <c r="G22" i="2"/>
  <c r="G23" i="2"/>
  <c r="G24" i="2"/>
  <c r="F16" i="2"/>
  <c r="F17" i="2"/>
  <c r="F18" i="2"/>
  <c r="F19" i="2"/>
  <c r="F20" i="2"/>
  <c r="F21" i="2"/>
  <c r="F22" i="2"/>
  <c r="F23" i="2"/>
  <c r="F24" i="2"/>
  <c r="D16" i="2"/>
  <c r="D17" i="2"/>
  <c r="D18" i="2"/>
  <c r="D19" i="2"/>
  <c r="D20" i="2"/>
  <c r="D21" i="2"/>
  <c r="D22" i="2"/>
  <c r="D23" i="2"/>
  <c r="D24" i="2"/>
  <c r="G15" i="2"/>
  <c r="F15" i="2"/>
  <c r="D15" i="2"/>
  <c r="F13" i="2"/>
  <c r="D13" i="2"/>
  <c r="G13" i="2"/>
</calcChain>
</file>

<file path=xl/sharedStrings.xml><?xml version="1.0" encoding="utf-8"?>
<sst xmlns="http://schemas.openxmlformats.org/spreadsheetml/2006/main" count="413" uniqueCount="348">
  <si>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</si>
  <si>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</si>
  <si>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</si>
  <si>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</si>
  <si>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</si>
  <si>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</si>
  <si>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</si>
  <si>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</si>
  <si>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</si>
  <si>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</si>
  <si>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</si>
  <si>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</si>
  <si>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</si>
  <si>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</si>
  <si>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</si>
  <si>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</si>
  <si>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</si>
  <si>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</si>
  <si>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</si>
  <si>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</si>
  <si>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</si>
  <si>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</si>
  <si>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</si>
  <si>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</si>
  <si>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</si>
  <si>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</si>
  <si>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</si>
  <si>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</si>
  <si>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</si>
  <si>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</si>
  <si>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</si>
  <si>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</si>
  <si>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</si>
  <si>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</si>
  <si>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</si>
  <si>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</si>
  <si>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</si>
  <si>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</si>
  <si>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</si>
  <si>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</si>
  <si>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</si>
  <si>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</si>
  <si>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</si>
  <si>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</si>
  <si>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</si>
  <si>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</si>
  <si>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</si>
  <si>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</si>
  <si>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</si>
  <si>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182 1 05 01011 01 0000 110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</si>
  <si>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</si>
  <si>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</si>
  <si>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</si>
  <si>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</si>
  <si>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 xml:space="preserve">  Единый налог на вмененный доход для отдельных видов деятельности</t>
  </si>
  <si>
    <t>000 1 05 02000 02 0000 110</t>
  </si>
  <si>
    <t>182 1 05 02010 02 0000 110</t>
  </si>
  <si>
    <t xml:space="preserve">  Единый сельскохозяйственный налог</t>
  </si>
  <si>
    <t>000 1 05 03000 01 0000 110</t>
  </si>
  <si>
    <t>182 1 05 03010 01 0000 110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</si>
  <si>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</si>
  <si>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</si>
  <si>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районов5</t>
  </si>
  <si>
    <t>182 1 05 04020 02 0000 110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</si>
  <si>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</si>
  <si>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</si>
  <si>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</si>
  <si>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</si>
  <si>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</si>
  <si>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182 1 06 01030 05 0000 110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</si>
  <si>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</si>
  <si>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</si>
  <si>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</si>
  <si>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</si>
  <si>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</si>
  <si>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>182 1 06 06033 05 0000 110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</si>
  <si>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</si>
  <si>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</si>
  <si>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межселенных территорий</t>
  </si>
  <si>
    <t>182 1 06 06043 05 0000 110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</si>
  <si>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</si>
  <si>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</si>
  <si>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</si>
  <si>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</si>
  <si>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</si>
  <si>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</si>
  <si>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</si>
  <si>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</si>
  <si>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</si>
  <si>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005 1 08 07150 01 0000 110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</si>
  <si>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</si>
  <si>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</si>
  <si>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</si>
  <si>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</si>
  <si>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</si>
  <si>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</si>
  <si>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</si>
  <si>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005 1 11 05013 05 0000 120</t>
  </si>
  <si>
    <t>779 1 11 05013 05 0000 120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</si>
  <si>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</si>
  <si>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008 1 11 05013 13 0000 120</t>
  </si>
  <si>
    <t>779 1 11 05013 13 0000 120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</si>
  <si>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</si>
  <si>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</si>
  <si>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</si>
  <si>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005 1 11 05075 05 0000 120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</si>
  <si>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</si>
  <si>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</si>
  <si>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</si>
  <si>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</si>
  <si>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 xml:space="preserve">  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</si>
  <si>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779 1 11 05313 13 0000 120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</si>
  <si>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</si>
  <si>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</si>
  <si>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</si>
  <si>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</si>
  <si>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</si>
  <si>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005 1 11 09045 05 0000 120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</si>
  <si>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</si>
  <si>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</si>
  <si>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</si>
  <si>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</si>
  <si>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объектами7</t>
  </si>
  <si>
    <t>048 1 12 01010 01 0000 120</t>
  </si>
  <si>
    <t xml:space="preserve">  Плата за сбросы загрязняющих веществ в водные объекты</t>
  </si>
  <si>
    <t>048 1 12 01030 01 0000 120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</si>
  <si>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</si>
  <si>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</si>
  <si>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</si>
  <si>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048 1 12 01041 01 0000 120</t>
  </si>
  <si>
    <t xml:space="preserve">  Плата за размещение твердых коммунальных отходов</t>
  </si>
  <si>
    <t>048 1 12 01042 01 0000 120</t>
  </si>
  <si>
    <t xml:space="preserve">  Плата за пользование водными объектами</t>
  </si>
  <si>
    <t>000 1 12 05000 00 0000 120</t>
  </si>
  <si>
    <t xml:space="preserve">  Плата за пользование водными объектами, находящимися в собственности муниципальных районов</t>
  </si>
  <si>
    <t>005 1 12 05050 05 0000 120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</si>
  <si>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</si>
  <si>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</si>
  <si>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</si>
  <si>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</si>
  <si>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</si>
  <si>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</si>
  <si>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муниципальных районов</t>
  </si>
  <si>
    <t>005 1 13 01995 05 0000 130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</si>
  <si>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</si>
  <si>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</si>
  <si>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</si>
  <si>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</si>
  <si>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</si>
  <si>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003 1 13 02995 05 0000 130</t>
  </si>
  <si>
    <t>005 1 13 02995 05 0000 130</t>
  </si>
  <si>
    <t>016 1 13 02995 05 0000 130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</si>
  <si>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</si>
  <si>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</si>
  <si>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</si>
  <si>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</si>
  <si>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</si>
  <si>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</si>
  <si>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</si>
  <si>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005 1 14 02053 05 0000 410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</si>
  <si>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</si>
  <si>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</si>
  <si>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</si>
  <si>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</si>
  <si>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</si>
  <si>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005 1 14 06013 05 0000 430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</si>
  <si>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</si>
  <si>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008 1 14 06013 13 0000 430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</si>
  <si>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</si>
  <si>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</si>
  <si>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</si>
  <si>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</si>
  <si>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</si>
  <si>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</si>
  <si>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</si>
  <si>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</si>
  <si>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</si>
  <si>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</si>
  <si>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</si>
  <si>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785 1 16 01063 01 0000 140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</si>
  <si>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</si>
  <si>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</si>
  <si>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</si>
  <si>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785 1 16 01073 01 0000 140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</si>
  <si>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</si>
  <si>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</si>
  <si>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</si>
  <si>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785 1 16 01083 01 0000 140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</si>
  <si>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</si>
  <si>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</si>
  <si>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</si>
  <si>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785 1 16 01093 01 0000 140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</si>
  <si>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</si>
  <si>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</si>
  <si>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</si>
  <si>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785 1 16 01103 01 0000 140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</si>
  <si>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</si>
  <si>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</si>
  <si>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</si>
  <si>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785 1 16 01133 01 0000 140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</si>
  <si>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</si>
  <si>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</si>
  <si>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</si>
  <si>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785 1 16 01143 01 0000 140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</si>
  <si>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</si>
  <si>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</si>
  <si>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</si>
  <si>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</si>
  <si>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</si>
  <si>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</si>
  <si>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</si>
  <si>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785 1 16 01173 01 0000 140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</si>
  <si>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</si>
  <si>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</si>
  <si>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</si>
  <si>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785 1 16 01193 01 0000 140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</si>
  <si>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</si>
  <si>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</si>
  <si>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</si>
  <si>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785 1 16 01203 01 0000 140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</si>
  <si>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</si>
  <si>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</si>
  <si>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</si>
  <si>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</si>
  <si>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</si>
  <si>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005 1 16 07010 05 0000 140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</si>
  <si>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</si>
  <si>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</si>
  <si>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</si>
  <si>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779 1 16 07090 05 0000 140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</si>
  <si>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</si>
  <si>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</si>
  <si>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</si>
  <si>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</si>
  <si>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</si>
  <si>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005 1 16 10032 05 0000 140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</si>
  <si>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</si>
  <si>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</si>
  <si>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</si>
  <si>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005 1 16 10123 01 0000 140</t>
  </si>
  <si>
    <t>076 1 16 10123 01 0000 140</t>
  </si>
  <si>
    <t>182 1 16 10123 01 0000 140</t>
  </si>
  <si>
    <t>188 1 16 10123 01 0000 140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</si>
  <si>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</si>
  <si>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182 1 16 10129 01 0000 140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</si>
  <si>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</si>
  <si>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</si>
  <si>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</si>
  <si>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005 1 16 11050 01 0000 140</t>
  </si>
  <si>
    <t>048 1 16 11050 01 0000 140</t>
  </si>
  <si>
    <t>076 1 16 11050 01 0000 140</t>
  </si>
  <si>
    <t>807 1 16 11050 01 0000 140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</si>
  <si>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</si>
  <si>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</si>
  <si>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</si>
  <si>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</si>
  <si>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</si>
  <si>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005 1 17 01050 05 0000 180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</si>
  <si>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</si>
  <si>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</si>
  <si>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</si>
  <si>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</si>
  <si>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</si>
  <si>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</si>
  <si>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</si>
  <si>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</si>
  <si>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</si>
  <si>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003 2 02 15002 05 0000 150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</si>
  <si>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</si>
  <si>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</si>
  <si>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</si>
  <si>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000 2 02 25097 00 0000 150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</si>
  <si>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</si>
  <si>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017 2 02 25097 05 0000 150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</si>
  <si>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</si>
  <si>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</si>
  <si>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</si>
  <si>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005 2 02 25497 05 0000 150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</si>
  <si>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</si>
  <si>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</si>
  <si>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</si>
  <si>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005 2 02 25519 05 0000 150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</si>
  <si>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</si>
  <si>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</si>
  <si>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</si>
  <si>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003 2 02 29999 05 0000 150</t>
  </si>
  <si>
    <t>005 2 02 29999 05 0000 150</t>
  </si>
  <si>
    <t>017 2 02 29999 05 0000 150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</si>
  <si>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</si>
  <si>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</si>
  <si>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</si>
  <si>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</si>
  <si>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</si>
  <si>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003 2 02 30024 05 0000 150</t>
  </si>
  <si>
    <t>005 2 02 30024 05 0000 150</t>
  </si>
  <si>
    <t>017 2 02 30024 05 0000 150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</si>
  <si>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</si>
  <si>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</si>
  <si>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</si>
  <si>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017 2 02 30029 05 0000 150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</si>
  <si>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</si>
  <si>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</si>
  <si>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</si>
  <si>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005 2 02 35082 05 0000 150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</si>
  <si>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</si>
  <si>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</si>
  <si>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</si>
  <si>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005 2 02 35120 05 0000 150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</si>
  <si>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</si>
  <si>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>000 2 02 35260 00 0000 150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</si>
  <si>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</si>
  <si>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005 2 02 35260 05 0000 150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</si>
  <si>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</si>
  <si>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000 2 02 35304 00 0000 150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</si>
  <si>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</si>
  <si>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017 2 02 35304 05 0000 150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</si>
  <si>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</si>
  <si>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</si>
  <si>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муниципальных районов на проведение Всероссийской переписи населения 2020 года</t>
  </si>
  <si>
    <t>005 2 02 35469 05 0000 150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</si>
  <si>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</si>
  <si>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</si>
  <si>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</si>
  <si>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005 2 02 35930 05 0000 150</t>
  </si>
  <si>
    <t xml:space="preserve">  Единая субвенция местным бюджетам из бюджета субъекта Российской Федерации</t>
  </si>
  <si>
    <t>000 2 02 36900 00 0000 150</t>
  </si>
  <si>
    <t xml:space="preserve">  Единая субвенция бюджетам муниципальных районов из бюджета субъекта Российской Федерации</t>
  </si>
  <si>
    <t>005 2 02 36900 05 0000 150</t>
  </si>
  <si>
    <t xml:space="preserve">  Прочие субвенции</t>
  </si>
  <si>
    <t>000 2 02 39999 00 0000 150</t>
  </si>
  <si>
    <t xml:space="preserve">  Прочие субвенции бюджетам муниципальных районов</t>
  </si>
  <si>
    <t>005 2 02 39999 05 0000 150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</si>
  <si>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</si>
  <si>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</si>
  <si>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</si>
  <si>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</si>
  <si>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</si>
  <si>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017 2 02 45303 05 0000 150</t>
  </si>
  <si>
    <t>Процент исполнения</t>
  </si>
  <si>
    <t>3</t>
  </si>
  <si>
    <t>тыс. руб.</t>
  </si>
  <si>
    <t xml:space="preserve">к решению Думы </t>
  </si>
  <si>
    <t>Черниговского района</t>
  </si>
  <si>
    <t>от "_____" ___________2022г. № _____ -НПА</t>
  </si>
  <si>
    <t>Приложение 2</t>
  </si>
  <si>
    <t xml:space="preserve">Доходы Черниговского района </t>
  </si>
  <si>
    <t>по кодам классификации доходов бюджета в 2021 году</t>
  </si>
  <si>
    <t xml:space="preserve"> 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</si>
</sst>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5" xfId="32" applyNumberFormat="1" applyProtection="1"/>
    <xf numFmtId="0" fontId="4" fillId="0" borderId="1" xfId="13" applyNumberFormat="1" applyBorder="1" applyProtection="1">
      <alignment horizontal="right"/>
    </xf>
    <xf numFmtId="0" fontId="2" fillId="0" borderId="1" xfId="5" applyNumberFormat="1" applyBorder="1" applyProtection="1"/>
    <xf numFmtId="0" fontId="5" fillId="0" borderId="1" xfId="6" applyNumberFormat="1" applyBorder="1" applyProtection="1"/>
    <xf numFmtId="0" fontId="5" fillId="0" borderId="1" xfId="7" applyNumberFormat="1" applyBorder="1" applyProtection="1"/>
    <xf numFmtId="0" fontId="1" fillId="0" borderId="1" xfId="1" applyNumberFormat="1" applyBorder="1" applyProtection="1"/>
    <xf numFmtId="0" fontId="3" fillId="0" borderId="1" xfId="10" applyNumberFormat="1" applyBorder="1" applyProtection="1"/>
    <xf numFmtId="0" fontId="3" fillId="0" borderId="1" xfId="11" applyNumberFormat="1" applyBorder="1" applyProtection="1">
      <alignment horizontal="right"/>
    </xf>
    <xf numFmtId="164" fontId="3" fillId="0" borderId="1" xfId="15" applyNumberFormat="1" applyBorder="1" applyProtection="1">
      <alignment horizontal="center"/>
    </xf>
    <xf numFmtId="0" fontId="13" fillId="0" borderId="1" xfId="1" applyNumberFormat="1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13" fillId="0" borderId="1" xfId="2" applyFont="1" applyAlignment="1">
      <alignment horizontal="right"/>
    </xf>
    <xf numFmtId="0" fontId="13" fillId="0" borderId="1" xfId="7" applyNumberFormat="1" applyFont="1" applyBorder="1" applyAlignment="1" applyProtection="1">
      <alignment horizontal="right"/>
    </xf>
    <xf numFmtId="0" fontId="1" fillId="0" borderId="5" xfId="31" applyNumberFormat="1" applyBorder="1" applyProtection="1"/>
    <xf numFmtId="0" fontId="1" fillId="0" borderId="1" xfId="1" applyNumberFormat="1" applyAlignment="1" applyProtection="1"/>
    <xf numFmtId="0" fontId="2" fillId="0" borderId="1" xfId="2" applyBorder="1" applyAlignment="1">
      <alignment horizontal="center"/>
    </xf>
    <xf numFmtId="0" fontId="5" fillId="0" borderId="1" xfId="7" applyNumberFormat="1" applyBorder="1" applyAlignment="1" applyProtection="1"/>
    <xf numFmtId="49" fontId="13" fillId="0" borderId="1" xfId="27" applyNumberFormat="1" applyFont="1" applyBorder="1" applyAlignment="1" applyProtection="1">
      <alignment horizontal="right"/>
    </xf>
    <xf numFmtId="0" fontId="13" fillId="0" borderId="1" xfId="16" applyNumberFormat="1" applyFont="1" applyBorder="1" applyProtection="1">
      <alignment horizontal="left"/>
    </xf>
    <xf numFmtId="49" fontId="13" fillId="0" borderId="1" xfId="17" applyNumberFormat="1" applyFont="1" applyBorder="1" applyProtection="1"/>
    <xf numFmtId="49" fontId="13" fillId="0" borderId="1" xfId="23" applyNumberFormat="1" applyFont="1" applyBorder="1" applyProtection="1">
      <alignment horizontal="right"/>
    </xf>
    <xf numFmtId="0" fontId="13" fillId="0" borderId="13" xfId="33" applyNumberFormat="1" applyFont="1" applyProtection="1">
      <alignment horizontal="center" vertical="center"/>
    </xf>
    <xf numFmtId="0" fontId="13" fillId="0" borderId="4" xfId="34" applyNumberFormat="1" applyFont="1" applyProtection="1">
      <alignment horizontal="center" vertical="center"/>
    </xf>
    <xf numFmtId="49" fontId="13" fillId="0" borderId="4" xfId="35" applyNumberFormat="1" applyFont="1" applyProtection="1">
      <alignment horizontal="center" vertical="center"/>
    </xf>
    <xf numFmtId="0" fontId="16" fillId="0" borderId="15" xfId="36" applyNumberFormat="1" applyFont="1" applyProtection="1">
      <alignment horizontal="left" wrapText="1"/>
    </xf>
    <xf numFmtId="49" fontId="16" fillId="0" borderId="17" xfId="38" applyNumberFormat="1" applyFont="1" applyProtection="1">
      <alignment horizontal="center"/>
    </xf>
    <xf numFmtId="4" fontId="16" fillId="0" borderId="17" xfId="39" applyNumberFormat="1" applyFont="1" applyProtection="1">
      <alignment horizontal="right" shrinkToFit="1"/>
    </xf>
    <xf numFmtId="0" fontId="13" fillId="0" borderId="18" xfId="40" applyNumberFormat="1" applyFont="1" applyProtection="1">
      <alignment horizontal="left" wrapText="1"/>
    </xf>
    <xf numFmtId="49" fontId="13" fillId="0" borderId="20" xfId="42" applyNumberFormat="1" applyFont="1" applyProtection="1">
      <alignment horizontal="center"/>
    </xf>
    <xf numFmtId="4" fontId="13" fillId="0" borderId="20" xfId="43" applyNumberFormat="1" applyFont="1" applyProtection="1">
      <alignment horizontal="right" shrinkToFit="1"/>
    </xf>
    <xf numFmtId="0" fontId="13" fillId="0" borderId="21" xfId="44" applyNumberFormat="1" applyFont="1" applyProtection="1">
      <alignment horizontal="left" wrapText="1" indent="2"/>
    </xf>
    <xf numFmtId="49" fontId="13" fillId="0" borderId="23" xfId="46" applyNumberFormat="1" applyFont="1" applyProtection="1">
      <alignment horizontal="center"/>
    </xf>
    <xf numFmtId="4" fontId="13" fillId="0" borderId="23" xfId="47" applyNumberFormat="1" applyFont="1" applyProtection="1">
      <alignment horizontal="right" shrinkToFit="1"/>
    </xf>
    <xf numFmtId="0" fontId="2" fillId="0" borderId="1" xfId="2" applyNumberFormat="1" applyBorder="1" applyProtection="1">
      <alignment horizontal="center"/>
    </xf>
    <xf numFmtId="0" fontId="2" fillId="0" borderId="1" xfId="2" applyBorder="1">
      <alignment horizontal="center"/>
    </xf>
    <xf numFmtId="0" fontId="13" fillId="0" borderId="13" xfId="29" applyNumberFormat="1" applyFont="1" applyProtection="1">
      <alignment horizontal="center" vertical="top" wrapText="1"/>
    </xf>
    <xf numFmtId="0" fontId="13" fillId="0" borderId="13" xfId="29" applyFont="1">
      <alignment horizontal="center" vertical="top" wrapText="1"/>
    </xf>
    <xf numFmtId="49" fontId="13" fillId="0" borderId="13" xfId="30" applyNumberFormat="1" applyFont="1" applyProtection="1">
      <alignment horizontal="center" vertical="top" wrapText="1"/>
    </xf>
    <xf numFmtId="49" fontId="13" fillId="0" borderId="13" xfId="30" applyFont="1">
      <alignment horizontal="center" vertical="top" wrapText="1"/>
    </xf>
    <xf numFmtId="0" fontId="17" fillId="0" borderId="1" xfId="16" applyNumberFormat="1" applyFont="1" applyAlignment="1" applyProtection="1">
      <alignment horizontal="center"/>
    </xf>
    <xf numFmtId="0" fontId="18" fillId="0" borderId="0" xfId="0" applyFont="1" applyAlignment="1">
      <alignment horizontal="center"/>
    </xf>
    <xf numFmtId="0" fontId="13" fillId="0" borderId="1" xfId="1" applyNumberFormat="1" applyFont="1" applyBorder="1" applyAlignment="1" applyProtection="1">
      <alignment horizontal="right"/>
    </xf>
    <xf numFmtId="0" fontId="15" fillId="0" borderId="0" xfId="0" applyFont="1" applyAlignment="1">
      <alignment horizontal="right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abSelected="1" zoomScaleNormal="100" zoomScaleSheetLayoutView="100" workbookViewId="0">
      <selection activeCell="K17" sqref="K17"/>
    </sheetView>
  </sheetViews>
  <sheetFormatPr defaultRowHeight="14.4" x14ac:dyDescent="0.3"/>
  <cols>
    <col min="1" max="1" width="50.77734375" style="1" customWidth="1"/>
    <col min="2" max="2" width="23.88671875" style="1" customWidth="1"/>
    <col min="3" max="3" width="0.109375" style="1" customWidth="1"/>
    <col min="4" max="4" width="14.6640625" style="1" customWidth="1"/>
    <col min="5" max="5" width="0.109375" style="1" customWidth="1"/>
    <col min="6" max="6" width="15.109375" style="1" customWidth="1"/>
    <col min="7" max="7" width="13.5546875" style="1" customWidth="1"/>
    <col min="8" max="8" width="7.21875" style="1" customWidth="1"/>
    <col min="9" max="16384" width="8.88671875" style="1"/>
  </cols>
  <sheetData>
    <row r="1" spans="1:8" ht="12" customHeight="1" x14ac:dyDescent="0.3">
      <c r="A1" s="2"/>
      <c r="B1" s="2"/>
      <c r="C1" s="2"/>
      <c r="D1" s="2"/>
      <c r="E1" s="2"/>
      <c r="F1" s="17"/>
      <c r="G1" s="12" t="s">
        <v>344</v>
      </c>
      <c r="H1" s="13"/>
    </row>
    <row r="2" spans="1:8" ht="14.1" customHeight="1" x14ac:dyDescent="0.3">
      <c r="A2" s="36"/>
      <c r="B2" s="37"/>
      <c r="C2" s="37"/>
      <c r="D2" s="37"/>
      <c r="E2" s="37"/>
      <c r="F2" s="18"/>
      <c r="G2" s="14" t="s">
        <v>341</v>
      </c>
      <c r="H2" s="13"/>
    </row>
    <row r="3" spans="1:8" ht="14.1" customHeight="1" x14ac:dyDescent="0.3">
      <c r="A3" s="5"/>
      <c r="B3" s="6"/>
      <c r="C3" s="6"/>
      <c r="D3" s="6"/>
      <c r="E3" s="7"/>
      <c r="F3" s="19"/>
      <c r="G3" s="15" t="s">
        <v>342</v>
      </c>
      <c r="H3" s="13"/>
    </row>
    <row r="4" spans="1:8" ht="14.1" customHeight="1" x14ac:dyDescent="0.3">
      <c r="A4" s="8"/>
      <c r="B4" s="8"/>
      <c r="C4" s="8"/>
      <c r="D4" s="44" t="s">
        <v>343</v>
      </c>
      <c r="E4" s="45"/>
      <c r="F4" s="45"/>
      <c r="G4" s="45"/>
      <c r="H4" s="4"/>
    </row>
    <row r="5" spans="1:8" ht="14.1" customHeight="1" x14ac:dyDescent="0.3">
      <c r="A5" s="9"/>
      <c r="B5" s="9"/>
      <c r="C5" s="9"/>
      <c r="D5" s="9"/>
      <c r="E5" s="10"/>
      <c r="F5" s="10"/>
      <c r="G5" s="11"/>
      <c r="H5" s="4"/>
    </row>
    <row r="6" spans="1:8" ht="14.1" customHeight="1" x14ac:dyDescent="0.3">
      <c r="A6" s="42" t="s">
        <v>345</v>
      </c>
      <c r="B6" s="43"/>
      <c r="C6" s="43"/>
      <c r="D6" s="43"/>
      <c r="E6" s="43"/>
      <c r="F6" s="43"/>
      <c r="G6" s="43"/>
      <c r="H6" s="43"/>
    </row>
    <row r="7" spans="1:8" ht="15.75" customHeight="1" x14ac:dyDescent="0.3">
      <c r="A7" s="42" t="s">
        <v>346</v>
      </c>
      <c r="B7" s="43"/>
      <c r="C7" s="43"/>
      <c r="D7" s="43"/>
      <c r="E7" s="43"/>
      <c r="F7" s="43"/>
      <c r="G7" s="43"/>
      <c r="H7" s="43"/>
    </row>
    <row r="8" spans="1:8" ht="14.1" customHeight="1" x14ac:dyDescent="0.3">
      <c r="A8" s="21"/>
      <c r="B8" s="21"/>
      <c r="C8" s="22"/>
      <c r="D8" s="22"/>
      <c r="E8" s="23"/>
      <c r="F8" s="23"/>
      <c r="G8" s="20" t="s">
        <v>340</v>
      </c>
      <c r="H8" s="4"/>
    </row>
    <row r="9" spans="1:8" ht="12.9" customHeight="1" x14ac:dyDescent="0.3">
      <c r="A9" s="38" t="s">
        <v>347</v>
      </c>
      <c r="B9" s="38" t="s">
        <v>0</v>
      </c>
      <c r="C9" s="40" t="s">
        <v>1</v>
      </c>
      <c r="D9" s="40" t="s">
        <v>1</v>
      </c>
      <c r="E9" s="40" t="s">
        <v>2</v>
      </c>
      <c r="F9" s="40" t="s">
        <v>2</v>
      </c>
      <c r="G9" s="38" t="s">
        <v>338</v>
      </c>
      <c r="H9" s="16"/>
    </row>
    <row r="10" spans="1:8" ht="12" customHeight="1" x14ac:dyDescent="0.3">
      <c r="A10" s="39"/>
      <c r="B10" s="39"/>
      <c r="C10" s="41"/>
      <c r="D10" s="41"/>
      <c r="E10" s="41"/>
      <c r="F10" s="41"/>
      <c r="G10" s="39"/>
      <c r="H10" s="3"/>
    </row>
    <row r="11" spans="1:8" ht="6" customHeight="1" x14ac:dyDescent="0.3">
      <c r="A11" s="39"/>
      <c r="B11" s="39"/>
      <c r="C11" s="41"/>
      <c r="D11" s="41"/>
      <c r="E11" s="41"/>
      <c r="F11" s="41"/>
      <c r="G11" s="39"/>
      <c r="H11" s="3"/>
    </row>
    <row r="12" spans="1:8" ht="14.25" customHeight="1" thickBot="1" x14ac:dyDescent="0.35">
      <c r="A12" s="24">
        <v>1</v>
      </c>
      <c r="B12" s="25">
        <v>2</v>
      </c>
      <c r="C12" s="26" t="s">
        <v>3</v>
      </c>
      <c r="D12" s="26" t="s">
        <v>339</v>
      </c>
      <c r="E12" s="26" t="s">
        <v>4</v>
      </c>
      <c r="F12" s="26" t="s">
        <v>3</v>
      </c>
      <c r="G12" s="26" t="s">
        <v>4</v>
      </c>
      <c r="H12" s="3"/>
    </row>
    <row r="13" spans="1:8" ht="17.25" customHeight="1" x14ac:dyDescent="0.3">
      <c r="A13" s="27" t="s">
        <v>5</v>
      </c>
      <c r="B13" s="28" t="s">
        <v>6</v>
      </c>
      <c r="C13" s="29">
        <v>1131000620.72</v>
      </c>
      <c r="D13" s="29">
        <f>C13/1000</f>
        <v>1131000.62072</v>
      </c>
      <c r="E13" s="29">
        <v>1110493199.71</v>
      </c>
      <c r="F13" s="29">
        <f>E13/1000</f>
        <v>1110493.1997100001</v>
      </c>
      <c r="G13" s="29">
        <f>E13/C13*100</f>
        <v>98.186789588413774</v>
      </c>
      <c r="H13" s="3"/>
    </row>
    <row r="14" spans="1:8" ht="15" customHeight="1" x14ac:dyDescent="0.3">
      <c r="A14" s="30" t="s">
        <v>7</v>
      </c>
      <c r="B14" s="31"/>
      <c r="C14" s="32"/>
      <c r="D14" s="32"/>
      <c r="E14" s="32"/>
      <c r="F14" s="32"/>
      <c r="G14" s="32"/>
      <c r="H14" s="3"/>
    </row>
    <row r="15" spans="1:8" x14ac:dyDescent="0.3">
      <c r="A15" s="33" t="s">
        <v>8</v>
      </c>
      <c r="B15" s="34" t="s">
        <v>9</v>
      </c>
      <c r="C15" s="35">
        <v>402812560</v>
      </c>
      <c r="D15" s="35">
        <f>C15/1000</f>
        <v>402812.56</v>
      </c>
      <c r="E15" s="35">
        <v>405399132.42999995</v>
      </c>
      <c r="F15" s="35">
        <f>E15/1000</f>
        <v>405399.13242999994</v>
      </c>
      <c r="G15" s="35">
        <f>E15/C15*100</f>
        <v>100.64212804834088</v>
      </c>
      <c r="H15" s="3"/>
    </row>
    <row r="16" spans="1:8" x14ac:dyDescent="0.3">
      <c r="A16" s="33" t="s">
        <v>10</v>
      </c>
      <c r="B16" s="34" t="s">
        <v>11</v>
      </c>
      <c r="C16" s="35">
        <v>355686000</v>
      </c>
      <c r="D16" s="35">
        <f t="shared" ref="D16:D43" si="0">C16/1000</f>
        <v>355686</v>
      </c>
      <c r="E16" s="35">
        <v>354250453.99000001</v>
      </c>
      <c r="F16" s="35">
        <f t="shared" ref="F16:F79" si="1">E16/1000</f>
        <v>354250.45399000001</v>
      </c>
      <c r="G16" s="35">
        <f t="shared" ref="G16:G43" si="2">E16/C16*100</f>
        <v>99.59640075516046</v>
      </c>
      <c r="H16" s="3"/>
    </row>
    <row r="17" spans="1:8" x14ac:dyDescent="0.3">
      <c r="A17" s="33" t="s">
        <v>12</v>
      </c>
      <c r="B17" s="34" t="s">
        <v>13</v>
      </c>
      <c r="C17" s="35">
        <v>355686000</v>
      </c>
      <c r="D17" s="35">
        <f t="shared" si="0"/>
        <v>355686</v>
      </c>
      <c r="E17" s="35">
        <v>354250453.99000001</v>
      </c>
      <c r="F17" s="35">
        <f t="shared" si="1"/>
        <v>354250.45399000001</v>
      </c>
      <c r="G17" s="35">
        <f t="shared" si="2"/>
        <v>99.59640075516046</v>
      </c>
      <c r="H17" s="3"/>
    </row>
    <row r="18" spans="1:8" ht="66.599999999999994" x14ac:dyDescent="0.3">
      <c r="A18" s="33" t="s">
        <v>14</v>
      </c>
      <c r="B18" s="34" t="s">
        <v>15</v>
      </c>
      <c r="C18" s="35">
        <v>354086000</v>
      </c>
      <c r="D18" s="35">
        <f t="shared" si="0"/>
        <v>354086</v>
      </c>
      <c r="E18" s="35">
        <v>352239108.19999999</v>
      </c>
      <c r="F18" s="35">
        <f t="shared" si="1"/>
        <v>352239.10820000002</v>
      </c>
      <c r="G18" s="35">
        <f t="shared" si="2"/>
        <v>99.47840586750111</v>
      </c>
      <c r="H18" s="3"/>
    </row>
    <row r="19" spans="1:8" ht="106.2" x14ac:dyDescent="0.3">
      <c r="A19" s="33" t="s">
        <v>16</v>
      </c>
      <c r="B19" s="34" t="s">
        <v>17</v>
      </c>
      <c r="C19" s="35">
        <v>450000</v>
      </c>
      <c r="D19" s="35">
        <f t="shared" si="0"/>
        <v>450</v>
      </c>
      <c r="E19" s="35">
        <v>644780.88</v>
      </c>
      <c r="F19" s="35">
        <f t="shared" si="1"/>
        <v>644.78088000000002</v>
      </c>
      <c r="G19" s="35">
        <f t="shared" si="2"/>
        <v>143.28464</v>
      </c>
      <c r="H19" s="3"/>
    </row>
    <row r="20" spans="1:8" ht="40.200000000000003" x14ac:dyDescent="0.3">
      <c r="A20" s="33" t="s">
        <v>19</v>
      </c>
      <c r="B20" s="34" t="s">
        <v>20</v>
      </c>
      <c r="C20" s="35">
        <v>950000</v>
      </c>
      <c r="D20" s="35">
        <f t="shared" si="0"/>
        <v>950</v>
      </c>
      <c r="E20" s="35">
        <v>1185438.8400000001</v>
      </c>
      <c r="F20" s="35">
        <f t="shared" si="1"/>
        <v>1185.43884</v>
      </c>
      <c r="G20" s="35">
        <f t="shared" si="2"/>
        <v>124.7830357894737</v>
      </c>
      <c r="H20" s="3"/>
    </row>
    <row r="21" spans="1:8" ht="54.6" customHeight="1" x14ac:dyDescent="0.3">
      <c r="A21" s="33" t="s">
        <v>21</v>
      </c>
      <c r="B21" s="34" t="s">
        <v>22</v>
      </c>
      <c r="C21" s="35">
        <v>200000</v>
      </c>
      <c r="D21" s="35">
        <f t="shared" si="0"/>
        <v>200</v>
      </c>
      <c r="E21" s="35">
        <v>181126.07</v>
      </c>
      <c r="F21" s="35">
        <f t="shared" si="1"/>
        <v>181.12607</v>
      </c>
      <c r="G21" s="35">
        <f t="shared" si="2"/>
        <v>90.563034999999999</v>
      </c>
      <c r="H21" s="3"/>
    </row>
    <row r="22" spans="1:8" ht="40.200000000000003" x14ac:dyDescent="0.3">
      <c r="A22" s="33" t="s">
        <v>23</v>
      </c>
      <c r="B22" s="34" t="s">
        <v>24</v>
      </c>
      <c r="C22" s="35">
        <v>13122000</v>
      </c>
      <c r="D22" s="35">
        <f t="shared" si="0"/>
        <v>13122</v>
      </c>
      <c r="E22" s="35">
        <v>14446079.300000001</v>
      </c>
      <c r="F22" s="35">
        <f t="shared" si="1"/>
        <v>14446.079300000001</v>
      </c>
      <c r="G22" s="35">
        <f t="shared" si="2"/>
        <v>110.09052964487121</v>
      </c>
      <c r="H22" s="3"/>
    </row>
    <row r="23" spans="1:8" ht="27" x14ac:dyDescent="0.3">
      <c r="A23" s="33" t="s">
        <v>25</v>
      </c>
      <c r="B23" s="34" t="s">
        <v>26</v>
      </c>
      <c r="C23" s="35">
        <v>13122000</v>
      </c>
      <c r="D23" s="35">
        <f t="shared" si="0"/>
        <v>13122</v>
      </c>
      <c r="E23" s="35">
        <v>14446079.300000001</v>
      </c>
      <c r="F23" s="35">
        <f t="shared" si="1"/>
        <v>14446.079300000001</v>
      </c>
      <c r="G23" s="35">
        <f t="shared" si="2"/>
        <v>110.09052964487121</v>
      </c>
      <c r="H23" s="3"/>
    </row>
    <row r="24" spans="1:8" ht="66.599999999999994" customHeight="1" x14ac:dyDescent="0.3">
      <c r="A24" s="33" t="s">
        <v>27</v>
      </c>
      <c r="B24" s="34" t="s">
        <v>28</v>
      </c>
      <c r="C24" s="35">
        <v>6049000</v>
      </c>
      <c r="D24" s="35">
        <f t="shared" si="0"/>
        <v>6049</v>
      </c>
      <c r="E24" s="35">
        <v>6669171.04</v>
      </c>
      <c r="F24" s="35">
        <f t="shared" si="1"/>
        <v>6669.1710400000002</v>
      </c>
      <c r="G24" s="35">
        <f t="shared" si="2"/>
        <v>110.25245561249793</v>
      </c>
      <c r="H24" s="3"/>
    </row>
    <row r="25" spans="1:8" ht="106.2" x14ac:dyDescent="0.3">
      <c r="A25" s="33" t="s">
        <v>29</v>
      </c>
      <c r="B25" s="34" t="s">
        <v>30</v>
      </c>
      <c r="C25" s="35">
        <v>6049000</v>
      </c>
      <c r="D25" s="35">
        <f t="shared" si="0"/>
        <v>6049</v>
      </c>
      <c r="E25" s="35">
        <v>6669171.04</v>
      </c>
      <c r="F25" s="35">
        <f t="shared" si="1"/>
        <v>6669.1710400000002</v>
      </c>
      <c r="G25" s="35">
        <f t="shared" si="2"/>
        <v>110.25245561249793</v>
      </c>
      <c r="H25" s="3"/>
    </row>
    <row r="26" spans="1:8" ht="78" customHeight="1" x14ac:dyDescent="0.3">
      <c r="A26" s="33" t="s">
        <v>31</v>
      </c>
      <c r="B26" s="34" t="s">
        <v>32</v>
      </c>
      <c r="C26" s="35">
        <v>30000</v>
      </c>
      <c r="D26" s="35">
        <f t="shared" si="0"/>
        <v>30</v>
      </c>
      <c r="E26" s="35">
        <v>46902.49</v>
      </c>
      <c r="F26" s="35">
        <f t="shared" si="1"/>
        <v>46.90249</v>
      </c>
      <c r="G26" s="35">
        <f t="shared" si="2"/>
        <v>156.34163333333333</v>
      </c>
      <c r="H26" s="3"/>
    </row>
    <row r="27" spans="1:8" ht="119.4" x14ac:dyDescent="0.3">
      <c r="A27" s="33" t="s">
        <v>33</v>
      </c>
      <c r="B27" s="34" t="s">
        <v>34</v>
      </c>
      <c r="C27" s="35">
        <v>30000</v>
      </c>
      <c r="D27" s="35">
        <f t="shared" si="0"/>
        <v>30</v>
      </c>
      <c r="E27" s="35">
        <v>46902.49</v>
      </c>
      <c r="F27" s="35">
        <f t="shared" si="1"/>
        <v>46.90249</v>
      </c>
      <c r="G27" s="35">
        <f t="shared" si="2"/>
        <v>156.34163333333333</v>
      </c>
      <c r="H27" s="3"/>
    </row>
    <row r="28" spans="1:8" ht="64.2" customHeight="1" x14ac:dyDescent="0.3">
      <c r="A28" s="33" t="s">
        <v>35</v>
      </c>
      <c r="B28" s="34" t="s">
        <v>36</v>
      </c>
      <c r="C28" s="35">
        <v>7879000</v>
      </c>
      <c r="D28" s="35">
        <f t="shared" si="0"/>
        <v>7879</v>
      </c>
      <c r="E28" s="35">
        <v>8867270.6500000004</v>
      </c>
      <c r="F28" s="35">
        <f t="shared" si="1"/>
        <v>8867.2706500000004</v>
      </c>
      <c r="G28" s="35">
        <f t="shared" si="2"/>
        <v>112.54309747429878</v>
      </c>
      <c r="H28" s="3"/>
    </row>
    <row r="29" spans="1:8" ht="106.2" x14ac:dyDescent="0.3">
      <c r="A29" s="33" t="s">
        <v>37</v>
      </c>
      <c r="B29" s="34" t="s">
        <v>38</v>
      </c>
      <c r="C29" s="35">
        <v>7879000</v>
      </c>
      <c r="D29" s="35">
        <f t="shared" si="0"/>
        <v>7879</v>
      </c>
      <c r="E29" s="35">
        <v>8867270.6500000004</v>
      </c>
      <c r="F29" s="35">
        <f t="shared" si="1"/>
        <v>8867.2706500000004</v>
      </c>
      <c r="G29" s="35">
        <f t="shared" si="2"/>
        <v>112.54309747429878</v>
      </c>
      <c r="H29" s="3"/>
    </row>
    <row r="30" spans="1:8" ht="64.8" customHeight="1" x14ac:dyDescent="0.3">
      <c r="A30" s="33" t="s">
        <v>39</v>
      </c>
      <c r="B30" s="34" t="s">
        <v>40</v>
      </c>
      <c r="C30" s="35">
        <v>-836000</v>
      </c>
      <c r="D30" s="35">
        <f t="shared" si="0"/>
        <v>-836</v>
      </c>
      <c r="E30" s="35">
        <v>-1137264.8799999999</v>
      </c>
      <c r="F30" s="35">
        <f t="shared" si="1"/>
        <v>-1137.2648799999999</v>
      </c>
      <c r="G30" s="35">
        <f t="shared" si="2"/>
        <v>136.03646889952154</v>
      </c>
      <c r="H30" s="3"/>
    </row>
    <row r="31" spans="1:8" ht="106.2" x14ac:dyDescent="0.3">
      <c r="A31" s="33" t="s">
        <v>41</v>
      </c>
      <c r="B31" s="34" t="s">
        <v>42</v>
      </c>
      <c r="C31" s="35">
        <v>-836000</v>
      </c>
      <c r="D31" s="35">
        <f t="shared" si="0"/>
        <v>-836</v>
      </c>
      <c r="E31" s="35">
        <v>-1137264.8799999999</v>
      </c>
      <c r="F31" s="35">
        <f t="shared" si="1"/>
        <v>-1137.2648799999999</v>
      </c>
      <c r="G31" s="35">
        <f t="shared" si="2"/>
        <v>136.03646889952154</v>
      </c>
      <c r="H31" s="3"/>
    </row>
    <row r="32" spans="1:8" x14ac:dyDescent="0.3">
      <c r="A32" s="33" t="s">
        <v>43</v>
      </c>
      <c r="B32" s="34" t="s">
        <v>44</v>
      </c>
      <c r="C32" s="35">
        <v>14626700</v>
      </c>
      <c r="D32" s="35">
        <f t="shared" si="0"/>
        <v>14626.7</v>
      </c>
      <c r="E32" s="35">
        <v>15905483.33</v>
      </c>
      <c r="F32" s="35">
        <f t="shared" si="1"/>
        <v>15905.483330000001</v>
      </c>
      <c r="G32" s="35">
        <f t="shared" si="2"/>
        <v>108.74280138377077</v>
      </c>
      <c r="H32" s="3"/>
    </row>
    <row r="33" spans="1:8" ht="27" x14ac:dyDescent="0.3">
      <c r="A33" s="33" t="s">
        <v>45</v>
      </c>
      <c r="B33" s="34" t="s">
        <v>46</v>
      </c>
      <c r="C33" s="35">
        <v>870000</v>
      </c>
      <c r="D33" s="35">
        <f t="shared" si="0"/>
        <v>870</v>
      </c>
      <c r="E33" s="35">
        <v>910579.75</v>
      </c>
      <c r="F33" s="35">
        <f t="shared" si="1"/>
        <v>910.57974999999999</v>
      </c>
      <c r="G33" s="35">
        <f t="shared" si="2"/>
        <v>104.66433908045978</v>
      </c>
      <c r="H33" s="3"/>
    </row>
    <row r="34" spans="1:8" ht="27" x14ac:dyDescent="0.3">
      <c r="A34" s="33" t="s">
        <v>47</v>
      </c>
      <c r="B34" s="34" t="s">
        <v>48</v>
      </c>
      <c r="C34" s="35">
        <v>505000</v>
      </c>
      <c r="D34" s="35">
        <f t="shared" si="0"/>
        <v>505</v>
      </c>
      <c r="E34" s="35">
        <v>552728.02</v>
      </c>
      <c r="F34" s="35">
        <f t="shared" si="1"/>
        <v>552.72802000000001</v>
      </c>
      <c r="G34" s="35">
        <f t="shared" si="2"/>
        <v>109.45109306930694</v>
      </c>
      <c r="H34" s="3"/>
    </row>
    <row r="35" spans="1:8" ht="27" x14ac:dyDescent="0.3">
      <c r="A35" s="33" t="s">
        <v>47</v>
      </c>
      <c r="B35" s="34" t="s">
        <v>49</v>
      </c>
      <c r="C35" s="35">
        <v>505000</v>
      </c>
      <c r="D35" s="35">
        <f t="shared" si="0"/>
        <v>505</v>
      </c>
      <c r="E35" s="35">
        <v>552728.02</v>
      </c>
      <c r="F35" s="35">
        <f t="shared" si="1"/>
        <v>552.72802000000001</v>
      </c>
      <c r="G35" s="35">
        <f t="shared" si="2"/>
        <v>109.45109306930694</v>
      </c>
      <c r="H35" s="3"/>
    </row>
    <row r="36" spans="1:8" ht="40.200000000000003" x14ac:dyDescent="0.3">
      <c r="A36" s="33" t="s">
        <v>50</v>
      </c>
      <c r="B36" s="34" t="s">
        <v>51</v>
      </c>
      <c r="C36" s="35">
        <v>365000</v>
      </c>
      <c r="D36" s="35">
        <f t="shared" si="0"/>
        <v>365</v>
      </c>
      <c r="E36" s="35">
        <v>357851.73</v>
      </c>
      <c r="F36" s="35">
        <f t="shared" si="1"/>
        <v>357.85172999999998</v>
      </c>
      <c r="G36" s="35">
        <f t="shared" si="2"/>
        <v>98.041569863013692</v>
      </c>
      <c r="H36" s="3"/>
    </row>
    <row r="37" spans="1:8" ht="66.599999999999994" x14ac:dyDescent="0.3">
      <c r="A37" s="33" t="s">
        <v>52</v>
      </c>
      <c r="B37" s="34" t="s">
        <v>53</v>
      </c>
      <c r="C37" s="35">
        <v>365000</v>
      </c>
      <c r="D37" s="35">
        <f t="shared" si="0"/>
        <v>365</v>
      </c>
      <c r="E37" s="35">
        <v>357851.73</v>
      </c>
      <c r="F37" s="35">
        <f t="shared" si="1"/>
        <v>357.85172999999998</v>
      </c>
      <c r="G37" s="35">
        <f t="shared" si="2"/>
        <v>98.041569863013692</v>
      </c>
      <c r="H37" s="3"/>
    </row>
    <row r="38" spans="1:8" ht="27" x14ac:dyDescent="0.3">
      <c r="A38" s="33" t="s">
        <v>54</v>
      </c>
      <c r="B38" s="34" t="s">
        <v>55</v>
      </c>
      <c r="C38" s="35">
        <v>3900000</v>
      </c>
      <c r="D38" s="35">
        <f t="shared" si="0"/>
        <v>3900</v>
      </c>
      <c r="E38" s="35">
        <v>3836920.21</v>
      </c>
      <c r="F38" s="35">
        <f t="shared" si="1"/>
        <v>3836.9202099999998</v>
      </c>
      <c r="G38" s="35">
        <f t="shared" si="2"/>
        <v>98.382569487179481</v>
      </c>
      <c r="H38" s="3"/>
    </row>
    <row r="39" spans="1:8" ht="27" x14ac:dyDescent="0.3">
      <c r="A39" s="33" t="s">
        <v>54</v>
      </c>
      <c r="B39" s="34" t="s">
        <v>56</v>
      </c>
      <c r="C39" s="35">
        <v>3900000</v>
      </c>
      <c r="D39" s="35">
        <f t="shared" si="0"/>
        <v>3900</v>
      </c>
      <c r="E39" s="35">
        <v>3836920.21</v>
      </c>
      <c r="F39" s="35">
        <f t="shared" si="1"/>
        <v>3836.9202099999998</v>
      </c>
      <c r="G39" s="35">
        <f t="shared" si="2"/>
        <v>98.382569487179481</v>
      </c>
      <c r="H39" s="3"/>
    </row>
    <row r="40" spans="1:8" x14ac:dyDescent="0.3">
      <c r="A40" s="33" t="s">
        <v>57</v>
      </c>
      <c r="B40" s="34" t="s">
        <v>58</v>
      </c>
      <c r="C40" s="35">
        <v>1400000</v>
      </c>
      <c r="D40" s="35">
        <f t="shared" si="0"/>
        <v>1400</v>
      </c>
      <c r="E40" s="35">
        <v>1449910.3</v>
      </c>
      <c r="F40" s="35">
        <f t="shared" si="1"/>
        <v>1449.9103</v>
      </c>
      <c r="G40" s="35">
        <f t="shared" si="2"/>
        <v>103.56502142857143</v>
      </c>
      <c r="H40" s="3"/>
    </row>
    <row r="41" spans="1:8" x14ac:dyDescent="0.3">
      <c r="A41" s="33" t="s">
        <v>57</v>
      </c>
      <c r="B41" s="34" t="s">
        <v>59</v>
      </c>
      <c r="C41" s="35">
        <v>1400000</v>
      </c>
      <c r="D41" s="35">
        <f t="shared" si="0"/>
        <v>1400</v>
      </c>
      <c r="E41" s="35">
        <v>1449910.3</v>
      </c>
      <c r="F41" s="35">
        <f t="shared" si="1"/>
        <v>1449.9103</v>
      </c>
      <c r="G41" s="35">
        <f t="shared" si="2"/>
        <v>103.56502142857143</v>
      </c>
      <c r="H41" s="3"/>
    </row>
    <row r="42" spans="1:8" ht="27" x14ac:dyDescent="0.3">
      <c r="A42" s="33" t="s">
        <v>60</v>
      </c>
      <c r="B42" s="34" t="s">
        <v>61</v>
      </c>
      <c r="C42" s="35">
        <v>8456700</v>
      </c>
      <c r="D42" s="35">
        <f t="shared" si="0"/>
        <v>8456.7000000000007</v>
      </c>
      <c r="E42" s="35">
        <v>9708073.0700000003</v>
      </c>
      <c r="F42" s="35">
        <f t="shared" si="1"/>
        <v>9708.0730700000004</v>
      </c>
      <c r="G42" s="35">
        <f t="shared" si="2"/>
        <v>114.79741589508909</v>
      </c>
      <c r="H42" s="3"/>
    </row>
    <row r="43" spans="1:8" ht="24" customHeight="1" x14ac:dyDescent="0.3">
      <c r="A43" s="33" t="s">
        <v>62</v>
      </c>
      <c r="B43" s="34" t="s">
        <v>63</v>
      </c>
      <c r="C43" s="35">
        <v>8456700</v>
      </c>
      <c r="D43" s="35">
        <f t="shared" si="0"/>
        <v>8456.7000000000007</v>
      </c>
      <c r="E43" s="35">
        <v>9708073.0700000003</v>
      </c>
      <c r="F43" s="35">
        <f t="shared" si="1"/>
        <v>9708.0730700000004</v>
      </c>
      <c r="G43" s="35">
        <f t="shared" si="2"/>
        <v>114.79741589508909</v>
      </c>
      <c r="H43" s="3"/>
    </row>
    <row r="44" spans="1:8" x14ac:dyDescent="0.3">
      <c r="A44" s="33" t="s">
        <v>64</v>
      </c>
      <c r="B44" s="34" t="s">
        <v>65</v>
      </c>
      <c r="C44" s="35" t="s">
        <v>18</v>
      </c>
      <c r="D44" s="35" t="s">
        <v>18</v>
      </c>
      <c r="E44" s="35">
        <v>-3904.54</v>
      </c>
      <c r="F44" s="35">
        <f t="shared" si="1"/>
        <v>-3.9045399999999999</v>
      </c>
      <c r="G44" s="35" t="s">
        <v>18</v>
      </c>
      <c r="H44" s="3"/>
    </row>
    <row r="45" spans="1:8" x14ac:dyDescent="0.3">
      <c r="A45" s="33" t="s">
        <v>66</v>
      </c>
      <c r="B45" s="34" t="s">
        <v>67</v>
      </c>
      <c r="C45" s="35" t="s">
        <v>18</v>
      </c>
      <c r="D45" s="35" t="s">
        <v>18</v>
      </c>
      <c r="E45" s="35">
        <v>-330.45</v>
      </c>
      <c r="F45" s="35">
        <f t="shared" si="1"/>
        <v>-0.33044999999999997</v>
      </c>
      <c r="G45" s="35" t="s">
        <v>18</v>
      </c>
      <c r="H45" s="3"/>
    </row>
    <row r="46" spans="1:8" ht="40.200000000000003" x14ac:dyDescent="0.3">
      <c r="A46" s="33" t="s">
        <v>68</v>
      </c>
      <c r="B46" s="34" t="s">
        <v>69</v>
      </c>
      <c r="C46" s="35" t="s">
        <v>18</v>
      </c>
      <c r="D46" s="35" t="s">
        <v>18</v>
      </c>
      <c r="E46" s="35">
        <v>-330.45</v>
      </c>
      <c r="F46" s="35">
        <f t="shared" si="1"/>
        <v>-0.33044999999999997</v>
      </c>
      <c r="G46" s="35" t="s">
        <v>18</v>
      </c>
      <c r="H46" s="3"/>
    </row>
    <row r="47" spans="1:8" x14ac:dyDescent="0.3">
      <c r="A47" s="33" t="s">
        <v>70</v>
      </c>
      <c r="B47" s="34" t="s">
        <v>71</v>
      </c>
      <c r="C47" s="35" t="s">
        <v>18</v>
      </c>
      <c r="D47" s="35" t="s">
        <v>18</v>
      </c>
      <c r="E47" s="35">
        <v>-3574.09</v>
      </c>
      <c r="F47" s="35">
        <f t="shared" si="1"/>
        <v>-3.57409</v>
      </c>
      <c r="G47" s="35" t="s">
        <v>18</v>
      </c>
      <c r="H47" s="3"/>
    </row>
    <row r="48" spans="1:8" x14ac:dyDescent="0.3">
      <c r="A48" s="33" t="s">
        <v>72</v>
      </c>
      <c r="B48" s="34" t="s">
        <v>73</v>
      </c>
      <c r="C48" s="35" t="s">
        <v>18</v>
      </c>
      <c r="D48" s="35" t="s">
        <v>18</v>
      </c>
      <c r="E48" s="35">
        <v>-3979.09</v>
      </c>
      <c r="F48" s="35">
        <f t="shared" si="1"/>
        <v>-3.9790900000000002</v>
      </c>
      <c r="G48" s="35" t="s">
        <v>18</v>
      </c>
      <c r="H48" s="3"/>
    </row>
    <row r="49" spans="1:8" ht="40.200000000000003" x14ac:dyDescent="0.3">
      <c r="A49" s="33" t="s">
        <v>74</v>
      </c>
      <c r="B49" s="34" t="s">
        <v>75</v>
      </c>
      <c r="C49" s="35" t="s">
        <v>18</v>
      </c>
      <c r="D49" s="35" t="s">
        <v>18</v>
      </c>
      <c r="E49" s="35">
        <v>-3979.09</v>
      </c>
      <c r="F49" s="35">
        <f t="shared" si="1"/>
        <v>-3.9790900000000002</v>
      </c>
      <c r="G49" s="35" t="s">
        <v>18</v>
      </c>
      <c r="H49" s="3"/>
    </row>
    <row r="50" spans="1:8" x14ac:dyDescent="0.3">
      <c r="A50" s="33" t="s">
        <v>76</v>
      </c>
      <c r="B50" s="34" t="s">
        <v>77</v>
      </c>
      <c r="C50" s="35" t="s">
        <v>18</v>
      </c>
      <c r="D50" s="35" t="s">
        <v>18</v>
      </c>
      <c r="E50" s="35">
        <v>405</v>
      </c>
      <c r="F50" s="35">
        <f t="shared" si="1"/>
        <v>0.40500000000000003</v>
      </c>
      <c r="G50" s="35" t="s">
        <v>18</v>
      </c>
      <c r="H50" s="3"/>
    </row>
    <row r="51" spans="1:8" ht="40.200000000000003" x14ac:dyDescent="0.3">
      <c r="A51" s="33" t="s">
        <v>78</v>
      </c>
      <c r="B51" s="34" t="s">
        <v>79</v>
      </c>
      <c r="C51" s="35" t="s">
        <v>18</v>
      </c>
      <c r="D51" s="35" t="s">
        <v>18</v>
      </c>
      <c r="E51" s="35">
        <v>405</v>
      </c>
      <c r="F51" s="35">
        <f t="shared" si="1"/>
        <v>0.40500000000000003</v>
      </c>
      <c r="G51" s="35" t="s">
        <v>18</v>
      </c>
      <c r="H51" s="3"/>
    </row>
    <row r="52" spans="1:8" x14ac:dyDescent="0.3">
      <c r="A52" s="33" t="s">
        <v>80</v>
      </c>
      <c r="B52" s="34" t="s">
        <v>81</v>
      </c>
      <c r="C52" s="35">
        <v>3970000</v>
      </c>
      <c r="D52" s="35">
        <f>C52/1000</f>
        <v>3970</v>
      </c>
      <c r="E52" s="35">
        <v>3956865.52</v>
      </c>
      <c r="F52" s="35">
        <f t="shared" si="1"/>
        <v>3956.8655199999998</v>
      </c>
      <c r="G52" s="35">
        <f>E52/C52*100</f>
        <v>99.669156675062979</v>
      </c>
      <c r="H52" s="3"/>
    </row>
    <row r="53" spans="1:8" ht="27" x14ac:dyDescent="0.3">
      <c r="A53" s="33" t="s">
        <v>82</v>
      </c>
      <c r="B53" s="34" t="s">
        <v>83</v>
      </c>
      <c r="C53" s="35">
        <v>3955000</v>
      </c>
      <c r="D53" s="35">
        <f t="shared" ref="D53:D116" si="3">C53/1000</f>
        <v>3955</v>
      </c>
      <c r="E53" s="35">
        <v>3941865.52</v>
      </c>
      <c r="F53" s="35">
        <f t="shared" si="1"/>
        <v>3941.8655199999998</v>
      </c>
      <c r="G53" s="35">
        <f t="shared" ref="G53:G116" si="4">E53/C53*100</f>
        <v>99.66790189633376</v>
      </c>
      <c r="H53" s="3"/>
    </row>
    <row r="54" spans="1:8" ht="40.200000000000003" x14ac:dyDescent="0.3">
      <c r="A54" s="33" t="s">
        <v>84</v>
      </c>
      <c r="B54" s="34" t="s">
        <v>85</v>
      </c>
      <c r="C54" s="35">
        <v>3955000</v>
      </c>
      <c r="D54" s="35">
        <f t="shared" si="3"/>
        <v>3955</v>
      </c>
      <c r="E54" s="35">
        <v>3941865.52</v>
      </c>
      <c r="F54" s="35">
        <f t="shared" si="1"/>
        <v>3941.8655199999998</v>
      </c>
      <c r="G54" s="35">
        <f t="shared" si="4"/>
        <v>99.66790189633376</v>
      </c>
      <c r="H54" s="3"/>
    </row>
    <row r="55" spans="1:8" ht="40.200000000000003" x14ac:dyDescent="0.3">
      <c r="A55" s="33" t="s">
        <v>86</v>
      </c>
      <c r="B55" s="34" t="s">
        <v>87</v>
      </c>
      <c r="C55" s="35">
        <v>15000</v>
      </c>
      <c r="D55" s="35">
        <f t="shared" si="3"/>
        <v>15</v>
      </c>
      <c r="E55" s="35">
        <v>15000</v>
      </c>
      <c r="F55" s="35">
        <f t="shared" si="1"/>
        <v>15</v>
      </c>
      <c r="G55" s="35">
        <f t="shared" si="4"/>
        <v>100</v>
      </c>
      <c r="H55" s="3"/>
    </row>
    <row r="56" spans="1:8" ht="27" x14ac:dyDescent="0.3">
      <c r="A56" s="33" t="s">
        <v>88</v>
      </c>
      <c r="B56" s="34" t="s">
        <v>89</v>
      </c>
      <c r="C56" s="35">
        <v>15000</v>
      </c>
      <c r="D56" s="35">
        <f t="shared" si="3"/>
        <v>15</v>
      </c>
      <c r="E56" s="35">
        <v>15000</v>
      </c>
      <c r="F56" s="35">
        <f t="shared" si="1"/>
        <v>15</v>
      </c>
      <c r="G56" s="35">
        <f t="shared" si="4"/>
        <v>100</v>
      </c>
      <c r="H56" s="3"/>
    </row>
    <row r="57" spans="1:8" ht="40.200000000000003" x14ac:dyDescent="0.3">
      <c r="A57" s="33" t="s">
        <v>90</v>
      </c>
      <c r="B57" s="34" t="s">
        <v>91</v>
      </c>
      <c r="C57" s="35">
        <v>9915000</v>
      </c>
      <c r="D57" s="35">
        <f t="shared" si="3"/>
        <v>9915</v>
      </c>
      <c r="E57" s="35">
        <v>11141477.529999999</v>
      </c>
      <c r="F57" s="35">
        <f t="shared" si="1"/>
        <v>11141.47753</v>
      </c>
      <c r="G57" s="35">
        <f t="shared" si="4"/>
        <v>112.36991961674229</v>
      </c>
      <c r="H57" s="3"/>
    </row>
    <row r="58" spans="1:8" ht="54.6" customHeight="1" x14ac:dyDescent="0.3">
      <c r="A58" s="33" t="s">
        <v>92</v>
      </c>
      <c r="B58" s="34" t="s">
        <v>93</v>
      </c>
      <c r="C58" s="35">
        <v>8814720</v>
      </c>
      <c r="D58" s="35">
        <f t="shared" si="3"/>
        <v>8814.7199999999993</v>
      </c>
      <c r="E58" s="35">
        <v>9999103.6600000001</v>
      </c>
      <c r="F58" s="35">
        <f t="shared" si="1"/>
        <v>9999.1036600000007</v>
      </c>
      <c r="G58" s="35">
        <f t="shared" si="4"/>
        <v>113.43642974479053</v>
      </c>
      <c r="H58" s="3"/>
    </row>
    <row r="59" spans="1:8" ht="66.599999999999994" x14ac:dyDescent="0.3">
      <c r="A59" s="33" t="s">
        <v>94</v>
      </c>
      <c r="B59" s="34" t="s">
        <v>95</v>
      </c>
      <c r="C59" s="35">
        <v>6199720</v>
      </c>
      <c r="D59" s="35">
        <f t="shared" si="3"/>
        <v>6199.72</v>
      </c>
      <c r="E59" s="35">
        <v>6906330.9699999997</v>
      </c>
      <c r="F59" s="35">
        <f t="shared" si="1"/>
        <v>6906.33097</v>
      </c>
      <c r="G59" s="35">
        <f t="shared" si="4"/>
        <v>111.39746585329659</v>
      </c>
      <c r="H59" s="3"/>
    </row>
    <row r="60" spans="1:8" ht="78.599999999999994" customHeight="1" x14ac:dyDescent="0.3">
      <c r="A60" s="33" t="s">
        <v>96</v>
      </c>
      <c r="B60" s="34" t="s">
        <v>97</v>
      </c>
      <c r="C60" s="35">
        <v>2900000</v>
      </c>
      <c r="D60" s="35">
        <f t="shared" si="3"/>
        <v>2900</v>
      </c>
      <c r="E60" s="35">
        <v>3033882.13</v>
      </c>
      <c r="F60" s="35">
        <f t="shared" si="1"/>
        <v>3033.88213</v>
      </c>
      <c r="G60" s="35">
        <f t="shared" si="4"/>
        <v>104.61662517241379</v>
      </c>
      <c r="H60" s="3"/>
    </row>
    <row r="61" spans="1:8" ht="78.599999999999994" customHeight="1" x14ac:dyDescent="0.3">
      <c r="A61" s="33" t="s">
        <v>96</v>
      </c>
      <c r="B61" s="34" t="s">
        <v>98</v>
      </c>
      <c r="C61" s="35">
        <v>1200000</v>
      </c>
      <c r="D61" s="35">
        <f t="shared" si="3"/>
        <v>1200</v>
      </c>
      <c r="E61" s="35">
        <v>1734969.13</v>
      </c>
      <c r="F61" s="35">
        <f t="shared" si="1"/>
        <v>1734.96913</v>
      </c>
      <c r="G61" s="35">
        <f t="shared" si="4"/>
        <v>144.58076083333333</v>
      </c>
      <c r="H61" s="3"/>
    </row>
    <row r="62" spans="1:8" ht="79.8" x14ac:dyDescent="0.3">
      <c r="A62" s="33" t="s">
        <v>99</v>
      </c>
      <c r="B62" s="34" t="s">
        <v>100</v>
      </c>
      <c r="C62" s="35">
        <v>1597720</v>
      </c>
      <c r="D62" s="35">
        <f t="shared" si="3"/>
        <v>1597.72</v>
      </c>
      <c r="E62" s="35">
        <v>1635351.83</v>
      </c>
      <c r="F62" s="35">
        <f t="shared" si="1"/>
        <v>1635.3518300000001</v>
      </c>
      <c r="G62" s="35">
        <f t="shared" si="4"/>
        <v>102.35534574268333</v>
      </c>
      <c r="H62" s="3"/>
    </row>
    <row r="63" spans="1:8" ht="79.8" x14ac:dyDescent="0.3">
      <c r="A63" s="33" t="s">
        <v>99</v>
      </c>
      <c r="B63" s="34" t="s">
        <v>101</v>
      </c>
      <c r="C63" s="35">
        <v>502000</v>
      </c>
      <c r="D63" s="35">
        <f t="shared" si="3"/>
        <v>502</v>
      </c>
      <c r="E63" s="35">
        <v>502127.88</v>
      </c>
      <c r="F63" s="35">
        <f t="shared" si="1"/>
        <v>502.12788</v>
      </c>
      <c r="G63" s="35">
        <f t="shared" si="4"/>
        <v>100.02547410358567</v>
      </c>
      <c r="H63" s="3"/>
    </row>
    <row r="64" spans="1:8" ht="40.200000000000003" x14ac:dyDescent="0.3">
      <c r="A64" s="33" t="s">
        <v>102</v>
      </c>
      <c r="B64" s="34" t="s">
        <v>103</v>
      </c>
      <c r="C64" s="35">
        <v>2615000</v>
      </c>
      <c r="D64" s="35">
        <f t="shared" si="3"/>
        <v>2615</v>
      </c>
      <c r="E64" s="35">
        <v>3092772.69</v>
      </c>
      <c r="F64" s="35">
        <f t="shared" si="1"/>
        <v>3092.7726899999998</v>
      </c>
      <c r="G64" s="35">
        <f t="shared" si="4"/>
        <v>118.27046615678776</v>
      </c>
      <c r="H64" s="3"/>
    </row>
    <row r="65" spans="1:8" ht="40.200000000000003" x14ac:dyDescent="0.3">
      <c r="A65" s="33" t="s">
        <v>104</v>
      </c>
      <c r="B65" s="34" t="s">
        <v>105</v>
      </c>
      <c r="C65" s="35">
        <v>2615000</v>
      </c>
      <c r="D65" s="35">
        <f t="shared" si="3"/>
        <v>2615</v>
      </c>
      <c r="E65" s="35">
        <v>3092772.69</v>
      </c>
      <c r="F65" s="35">
        <f t="shared" si="1"/>
        <v>3092.7726899999998</v>
      </c>
      <c r="G65" s="35">
        <f t="shared" si="4"/>
        <v>118.27046615678776</v>
      </c>
      <c r="H65" s="3"/>
    </row>
    <row r="66" spans="1:8" ht="40.200000000000003" x14ac:dyDescent="0.3">
      <c r="A66" s="33" t="s">
        <v>106</v>
      </c>
      <c r="B66" s="34" t="s">
        <v>107</v>
      </c>
      <c r="C66" s="35">
        <v>280</v>
      </c>
      <c r="D66" s="35">
        <f t="shared" si="3"/>
        <v>0.28000000000000003</v>
      </c>
      <c r="E66" s="35">
        <v>277.25</v>
      </c>
      <c r="F66" s="35">
        <f t="shared" si="1"/>
        <v>0.27725</v>
      </c>
      <c r="G66" s="35">
        <f t="shared" si="4"/>
        <v>99.017857142857153</v>
      </c>
      <c r="H66" s="3"/>
    </row>
    <row r="67" spans="1:8" ht="40.200000000000003" x14ac:dyDescent="0.3">
      <c r="A67" s="33" t="s">
        <v>108</v>
      </c>
      <c r="B67" s="34" t="s">
        <v>109</v>
      </c>
      <c r="C67" s="35">
        <v>280</v>
      </c>
      <c r="D67" s="35">
        <f t="shared" si="3"/>
        <v>0.28000000000000003</v>
      </c>
      <c r="E67" s="35">
        <v>277.25</v>
      </c>
      <c r="F67" s="35">
        <f t="shared" si="1"/>
        <v>0.27725</v>
      </c>
      <c r="G67" s="35">
        <f t="shared" si="4"/>
        <v>99.017857142857153</v>
      </c>
      <c r="H67" s="3"/>
    </row>
    <row r="68" spans="1:8" ht="106.2" x14ac:dyDescent="0.3">
      <c r="A68" s="33" t="s">
        <v>110</v>
      </c>
      <c r="B68" s="34" t="s">
        <v>111</v>
      </c>
      <c r="C68" s="35">
        <v>280</v>
      </c>
      <c r="D68" s="35">
        <f t="shared" si="3"/>
        <v>0.28000000000000003</v>
      </c>
      <c r="E68" s="35">
        <v>277.25</v>
      </c>
      <c r="F68" s="35">
        <f t="shared" si="1"/>
        <v>0.27725</v>
      </c>
      <c r="G68" s="35">
        <f t="shared" si="4"/>
        <v>99.017857142857153</v>
      </c>
      <c r="H68" s="3"/>
    </row>
    <row r="69" spans="1:8" ht="79.8" x14ac:dyDescent="0.3">
      <c r="A69" s="33" t="s">
        <v>112</v>
      </c>
      <c r="B69" s="34" t="s">
        <v>113</v>
      </c>
      <c r="C69" s="35">
        <v>1100000</v>
      </c>
      <c r="D69" s="35">
        <f t="shared" si="3"/>
        <v>1100</v>
      </c>
      <c r="E69" s="35">
        <v>1142096.6200000001</v>
      </c>
      <c r="F69" s="35">
        <f t="shared" si="1"/>
        <v>1142.09662</v>
      </c>
      <c r="G69" s="35">
        <f t="shared" si="4"/>
        <v>103.82696545454546</v>
      </c>
      <c r="H69" s="3"/>
    </row>
    <row r="70" spans="1:8" ht="79.8" x14ac:dyDescent="0.3">
      <c r="A70" s="33" t="s">
        <v>114</v>
      </c>
      <c r="B70" s="34" t="s">
        <v>115</v>
      </c>
      <c r="C70" s="35">
        <v>1100000</v>
      </c>
      <c r="D70" s="35">
        <f t="shared" si="3"/>
        <v>1100</v>
      </c>
      <c r="E70" s="35">
        <v>1142096.6200000001</v>
      </c>
      <c r="F70" s="35">
        <f t="shared" si="1"/>
        <v>1142.09662</v>
      </c>
      <c r="G70" s="35">
        <f t="shared" si="4"/>
        <v>103.82696545454546</v>
      </c>
      <c r="H70" s="3"/>
    </row>
    <row r="71" spans="1:8" ht="79.8" x14ac:dyDescent="0.3">
      <c r="A71" s="33" t="s">
        <v>116</v>
      </c>
      <c r="B71" s="34" t="s">
        <v>117</v>
      </c>
      <c r="C71" s="35">
        <v>1100000</v>
      </c>
      <c r="D71" s="35">
        <f t="shared" si="3"/>
        <v>1100</v>
      </c>
      <c r="E71" s="35">
        <v>1142096.6200000001</v>
      </c>
      <c r="F71" s="35">
        <f t="shared" si="1"/>
        <v>1142.09662</v>
      </c>
      <c r="G71" s="35">
        <f t="shared" si="4"/>
        <v>103.82696545454546</v>
      </c>
      <c r="H71" s="3"/>
    </row>
    <row r="72" spans="1:8" ht="27" x14ac:dyDescent="0.3">
      <c r="A72" s="33" t="s">
        <v>118</v>
      </c>
      <c r="B72" s="34" t="s">
        <v>119</v>
      </c>
      <c r="C72" s="35">
        <v>1098360</v>
      </c>
      <c r="D72" s="35">
        <f t="shared" si="3"/>
        <v>1098.3599999999999</v>
      </c>
      <c r="E72" s="35">
        <v>1110744.26</v>
      </c>
      <c r="F72" s="35">
        <f t="shared" si="1"/>
        <v>1110.7442599999999</v>
      </c>
      <c r="G72" s="35">
        <f t="shared" si="4"/>
        <v>101.12752285225245</v>
      </c>
      <c r="H72" s="3"/>
    </row>
    <row r="73" spans="1:8" x14ac:dyDescent="0.3">
      <c r="A73" s="33" t="s">
        <v>120</v>
      </c>
      <c r="B73" s="34" t="s">
        <v>121</v>
      </c>
      <c r="C73" s="35">
        <v>1090000</v>
      </c>
      <c r="D73" s="35">
        <f t="shared" si="3"/>
        <v>1090</v>
      </c>
      <c r="E73" s="35">
        <v>1102383.1499999999</v>
      </c>
      <c r="F73" s="35">
        <f t="shared" si="1"/>
        <v>1102.3831499999999</v>
      </c>
      <c r="G73" s="35">
        <f t="shared" si="4"/>
        <v>101.13606880733946</v>
      </c>
      <c r="H73" s="3"/>
    </row>
    <row r="74" spans="1:8" ht="27" x14ac:dyDescent="0.3">
      <c r="A74" s="33" t="s">
        <v>122</v>
      </c>
      <c r="B74" s="34" t="s">
        <v>123</v>
      </c>
      <c r="C74" s="35">
        <v>90000</v>
      </c>
      <c r="D74" s="35">
        <f t="shared" si="3"/>
        <v>90</v>
      </c>
      <c r="E74" s="35">
        <v>89324.64</v>
      </c>
      <c r="F74" s="35">
        <f t="shared" si="1"/>
        <v>89.324640000000002</v>
      </c>
      <c r="G74" s="35">
        <f t="shared" si="4"/>
        <v>99.249600000000001</v>
      </c>
      <c r="H74" s="3"/>
    </row>
    <row r="75" spans="1:8" ht="27" x14ac:dyDescent="0.3">
      <c r="A75" s="33" t="s">
        <v>124</v>
      </c>
      <c r="B75" s="34" t="s">
        <v>125</v>
      </c>
      <c r="C75" s="35">
        <v>965000</v>
      </c>
      <c r="D75" s="35">
        <f t="shared" si="3"/>
        <v>965</v>
      </c>
      <c r="E75" s="35">
        <v>965313.82</v>
      </c>
      <c r="F75" s="35">
        <f t="shared" si="1"/>
        <v>965.31381999999996</v>
      </c>
      <c r="G75" s="35">
        <f t="shared" si="4"/>
        <v>100.03252020725388</v>
      </c>
      <c r="H75" s="3"/>
    </row>
    <row r="76" spans="1:8" ht="16.2" customHeight="1" x14ac:dyDescent="0.3">
      <c r="A76" s="33" t="s">
        <v>126</v>
      </c>
      <c r="B76" s="34" t="s">
        <v>127</v>
      </c>
      <c r="C76" s="35">
        <v>35000</v>
      </c>
      <c r="D76" s="35">
        <f t="shared" si="3"/>
        <v>35</v>
      </c>
      <c r="E76" s="35">
        <v>47744.69</v>
      </c>
      <c r="F76" s="35">
        <f t="shared" si="1"/>
        <v>47.744690000000006</v>
      </c>
      <c r="G76" s="35">
        <f t="shared" si="4"/>
        <v>136.4134</v>
      </c>
      <c r="H76" s="3"/>
    </row>
    <row r="77" spans="1:8" x14ac:dyDescent="0.3">
      <c r="A77" s="33" t="s">
        <v>128</v>
      </c>
      <c r="B77" s="34" t="s">
        <v>129</v>
      </c>
      <c r="C77" s="35">
        <v>35000</v>
      </c>
      <c r="D77" s="35">
        <f t="shared" si="3"/>
        <v>35</v>
      </c>
      <c r="E77" s="35">
        <v>47727.1</v>
      </c>
      <c r="F77" s="35">
        <f t="shared" si="1"/>
        <v>47.7271</v>
      </c>
      <c r="G77" s="35">
        <f t="shared" si="4"/>
        <v>136.36314285714286</v>
      </c>
      <c r="H77" s="3"/>
    </row>
    <row r="78" spans="1:8" x14ac:dyDescent="0.3">
      <c r="A78" s="33" t="s">
        <v>130</v>
      </c>
      <c r="B78" s="34" t="s">
        <v>131</v>
      </c>
      <c r="C78" s="35" t="s">
        <v>18</v>
      </c>
      <c r="D78" s="35" t="s">
        <v>18</v>
      </c>
      <c r="E78" s="35">
        <v>17.59</v>
      </c>
      <c r="F78" s="35">
        <f t="shared" si="1"/>
        <v>1.7590000000000001E-2</v>
      </c>
      <c r="G78" s="35" t="s">
        <v>18</v>
      </c>
      <c r="H78" s="3"/>
    </row>
    <row r="79" spans="1:8" x14ac:dyDescent="0.3">
      <c r="A79" s="33" t="s">
        <v>132</v>
      </c>
      <c r="B79" s="34" t="s">
        <v>133</v>
      </c>
      <c r="C79" s="35">
        <v>8360</v>
      </c>
      <c r="D79" s="35">
        <f t="shared" si="3"/>
        <v>8.36</v>
      </c>
      <c r="E79" s="35">
        <v>8361.11</v>
      </c>
      <c r="F79" s="35">
        <f t="shared" si="1"/>
        <v>8.36111</v>
      </c>
      <c r="G79" s="35">
        <f t="shared" si="4"/>
        <v>100.01327751196175</v>
      </c>
      <c r="H79" s="3"/>
    </row>
    <row r="80" spans="1:8" ht="27" x14ac:dyDescent="0.3">
      <c r="A80" s="33" t="s">
        <v>134</v>
      </c>
      <c r="B80" s="34" t="s">
        <v>135</v>
      </c>
      <c r="C80" s="35">
        <v>8360</v>
      </c>
      <c r="D80" s="35">
        <f t="shared" si="3"/>
        <v>8.36</v>
      </c>
      <c r="E80" s="35">
        <v>8361.11</v>
      </c>
      <c r="F80" s="35">
        <f t="shared" ref="F80:F143" si="5">E80/1000</f>
        <v>8.36111</v>
      </c>
      <c r="G80" s="35">
        <f t="shared" si="4"/>
        <v>100.01327751196175</v>
      </c>
      <c r="H80" s="3"/>
    </row>
    <row r="81" spans="1:8" ht="27" x14ac:dyDescent="0.3">
      <c r="A81" s="33" t="s">
        <v>136</v>
      </c>
      <c r="B81" s="34" t="s">
        <v>137</v>
      </c>
      <c r="C81" s="35">
        <v>671000</v>
      </c>
      <c r="D81" s="35">
        <f t="shared" si="3"/>
        <v>671</v>
      </c>
      <c r="E81" s="35">
        <v>677893.25</v>
      </c>
      <c r="F81" s="35">
        <f t="shared" si="5"/>
        <v>677.89324999999997</v>
      </c>
      <c r="G81" s="35">
        <f t="shared" si="4"/>
        <v>101.02730998509688</v>
      </c>
      <c r="H81" s="3"/>
    </row>
    <row r="82" spans="1:8" x14ac:dyDescent="0.3">
      <c r="A82" s="33" t="s">
        <v>138</v>
      </c>
      <c r="B82" s="34" t="s">
        <v>139</v>
      </c>
      <c r="C82" s="35">
        <v>384000</v>
      </c>
      <c r="D82" s="35">
        <f t="shared" si="3"/>
        <v>384</v>
      </c>
      <c r="E82" s="35">
        <v>390477</v>
      </c>
      <c r="F82" s="35">
        <f t="shared" si="5"/>
        <v>390.47699999999998</v>
      </c>
      <c r="G82" s="35">
        <f t="shared" si="4"/>
        <v>101.68671875</v>
      </c>
      <c r="H82" s="3"/>
    </row>
    <row r="83" spans="1:8" x14ac:dyDescent="0.3">
      <c r="A83" s="33" t="s">
        <v>140</v>
      </c>
      <c r="B83" s="34" t="s">
        <v>141</v>
      </c>
      <c r="C83" s="35">
        <v>384000</v>
      </c>
      <c r="D83" s="35">
        <f t="shared" si="3"/>
        <v>384</v>
      </c>
      <c r="E83" s="35">
        <v>390477</v>
      </c>
      <c r="F83" s="35">
        <f t="shared" si="5"/>
        <v>390.47699999999998</v>
      </c>
      <c r="G83" s="35">
        <f t="shared" si="4"/>
        <v>101.68671875</v>
      </c>
      <c r="H83" s="3"/>
    </row>
    <row r="84" spans="1:8" ht="27" x14ac:dyDescent="0.3">
      <c r="A84" s="33" t="s">
        <v>142</v>
      </c>
      <c r="B84" s="34" t="s">
        <v>143</v>
      </c>
      <c r="C84" s="35">
        <v>384000</v>
      </c>
      <c r="D84" s="35">
        <f t="shared" si="3"/>
        <v>384</v>
      </c>
      <c r="E84" s="35">
        <v>390477</v>
      </c>
      <c r="F84" s="35">
        <f t="shared" si="5"/>
        <v>390.47699999999998</v>
      </c>
      <c r="G84" s="35">
        <f t="shared" si="4"/>
        <v>101.68671875</v>
      </c>
      <c r="H84" s="3"/>
    </row>
    <row r="85" spans="1:8" x14ac:dyDescent="0.3">
      <c r="A85" s="33" t="s">
        <v>144</v>
      </c>
      <c r="B85" s="34" t="s">
        <v>145</v>
      </c>
      <c r="C85" s="35">
        <v>287000</v>
      </c>
      <c r="D85" s="35">
        <f t="shared" si="3"/>
        <v>287</v>
      </c>
      <c r="E85" s="35">
        <v>287416.25</v>
      </c>
      <c r="F85" s="35">
        <f t="shared" si="5"/>
        <v>287.41624999999999</v>
      </c>
      <c r="G85" s="35">
        <f t="shared" si="4"/>
        <v>100.14503484320558</v>
      </c>
      <c r="H85" s="3"/>
    </row>
    <row r="86" spans="1:8" x14ac:dyDescent="0.3">
      <c r="A86" s="33" t="s">
        <v>146</v>
      </c>
      <c r="B86" s="34" t="s">
        <v>147</v>
      </c>
      <c r="C86" s="35">
        <v>287000</v>
      </c>
      <c r="D86" s="35">
        <f t="shared" si="3"/>
        <v>287</v>
      </c>
      <c r="E86" s="35">
        <v>287416.25</v>
      </c>
      <c r="F86" s="35">
        <f t="shared" si="5"/>
        <v>287.41624999999999</v>
      </c>
      <c r="G86" s="35">
        <f t="shared" si="4"/>
        <v>100.14503484320558</v>
      </c>
      <c r="H86" s="3"/>
    </row>
    <row r="87" spans="1:8" ht="27" x14ac:dyDescent="0.3">
      <c r="A87" s="33" t="s">
        <v>148</v>
      </c>
      <c r="B87" s="34" t="s">
        <v>149</v>
      </c>
      <c r="C87" s="35">
        <v>761</v>
      </c>
      <c r="D87" s="35">
        <f t="shared" si="3"/>
        <v>0.76100000000000001</v>
      </c>
      <c r="E87" s="35">
        <v>761</v>
      </c>
      <c r="F87" s="35">
        <f t="shared" si="5"/>
        <v>0.76100000000000001</v>
      </c>
      <c r="G87" s="35">
        <f t="shared" si="4"/>
        <v>100</v>
      </c>
      <c r="H87" s="3"/>
    </row>
    <row r="88" spans="1:8" ht="27" x14ac:dyDescent="0.3">
      <c r="A88" s="33" t="s">
        <v>148</v>
      </c>
      <c r="B88" s="34" t="s">
        <v>150</v>
      </c>
      <c r="C88" s="35">
        <v>272275.84999999998</v>
      </c>
      <c r="D88" s="35">
        <f t="shared" si="3"/>
        <v>272.27584999999999</v>
      </c>
      <c r="E88" s="35">
        <v>272692.09999999998</v>
      </c>
      <c r="F88" s="35">
        <f t="shared" si="5"/>
        <v>272.69209999999998</v>
      </c>
      <c r="G88" s="35">
        <f t="shared" si="4"/>
        <v>100.15287804629018</v>
      </c>
      <c r="H88" s="3"/>
    </row>
    <row r="89" spans="1:8" ht="27" x14ac:dyDescent="0.3">
      <c r="A89" s="33" t="s">
        <v>148</v>
      </c>
      <c r="B89" s="34" t="s">
        <v>151</v>
      </c>
      <c r="C89" s="35">
        <v>13963.15</v>
      </c>
      <c r="D89" s="35">
        <f t="shared" si="3"/>
        <v>13.963149999999999</v>
      </c>
      <c r="E89" s="35">
        <v>13963.15</v>
      </c>
      <c r="F89" s="35">
        <f t="shared" si="5"/>
        <v>13.963149999999999</v>
      </c>
      <c r="G89" s="35">
        <f t="shared" si="4"/>
        <v>100</v>
      </c>
      <c r="H89" s="3"/>
    </row>
    <row r="90" spans="1:8" ht="27" x14ac:dyDescent="0.3">
      <c r="A90" s="33" t="s">
        <v>152</v>
      </c>
      <c r="B90" s="34" t="s">
        <v>153</v>
      </c>
      <c r="C90" s="35">
        <v>1779000</v>
      </c>
      <c r="D90" s="35">
        <f t="shared" si="3"/>
        <v>1779</v>
      </c>
      <c r="E90" s="35">
        <v>1894841.46</v>
      </c>
      <c r="F90" s="35">
        <f t="shared" si="5"/>
        <v>1894.8414599999999</v>
      </c>
      <c r="G90" s="35">
        <f t="shared" si="4"/>
        <v>106.51160539629005</v>
      </c>
      <c r="H90" s="3"/>
    </row>
    <row r="91" spans="1:8" ht="79.8" x14ac:dyDescent="0.3">
      <c r="A91" s="33" t="s">
        <v>154</v>
      </c>
      <c r="B91" s="34" t="s">
        <v>155</v>
      </c>
      <c r="C91" s="35">
        <v>1432000</v>
      </c>
      <c r="D91" s="35">
        <f t="shared" si="3"/>
        <v>1432</v>
      </c>
      <c r="E91" s="35">
        <v>1538975.16</v>
      </c>
      <c r="F91" s="35">
        <f t="shared" si="5"/>
        <v>1538.97516</v>
      </c>
      <c r="G91" s="35">
        <f t="shared" si="4"/>
        <v>107.47033240223462</v>
      </c>
      <c r="H91" s="3"/>
    </row>
    <row r="92" spans="1:8" ht="93" x14ac:dyDescent="0.3">
      <c r="A92" s="33" t="s">
        <v>156</v>
      </c>
      <c r="B92" s="34" t="s">
        <v>157</v>
      </c>
      <c r="C92" s="35">
        <v>1432000</v>
      </c>
      <c r="D92" s="35">
        <f t="shared" si="3"/>
        <v>1432</v>
      </c>
      <c r="E92" s="35">
        <v>1538975.16</v>
      </c>
      <c r="F92" s="35">
        <f t="shared" si="5"/>
        <v>1538.97516</v>
      </c>
      <c r="G92" s="35">
        <f t="shared" si="4"/>
        <v>107.47033240223462</v>
      </c>
      <c r="H92" s="3"/>
    </row>
    <row r="93" spans="1:8" ht="78.599999999999994" customHeight="1" x14ac:dyDescent="0.3">
      <c r="A93" s="33" t="s">
        <v>158</v>
      </c>
      <c r="B93" s="34" t="s">
        <v>159</v>
      </c>
      <c r="C93" s="35">
        <v>1432000</v>
      </c>
      <c r="D93" s="35">
        <f t="shared" si="3"/>
        <v>1432</v>
      </c>
      <c r="E93" s="35">
        <v>1538975.16</v>
      </c>
      <c r="F93" s="35">
        <f t="shared" si="5"/>
        <v>1538.97516</v>
      </c>
      <c r="G93" s="35">
        <f t="shared" si="4"/>
        <v>107.47033240223462</v>
      </c>
      <c r="H93" s="3"/>
    </row>
    <row r="94" spans="1:8" ht="27" x14ac:dyDescent="0.3">
      <c r="A94" s="33" t="s">
        <v>160</v>
      </c>
      <c r="B94" s="34" t="s">
        <v>161</v>
      </c>
      <c r="C94" s="35">
        <v>347000</v>
      </c>
      <c r="D94" s="35">
        <f t="shared" si="3"/>
        <v>347</v>
      </c>
      <c r="E94" s="35">
        <v>355866.3</v>
      </c>
      <c r="F94" s="35">
        <f t="shared" si="5"/>
        <v>355.86629999999997</v>
      </c>
      <c r="G94" s="35">
        <f t="shared" si="4"/>
        <v>102.55512968299712</v>
      </c>
      <c r="H94" s="3"/>
    </row>
    <row r="95" spans="1:8" ht="24.6" customHeight="1" x14ac:dyDescent="0.3">
      <c r="A95" s="33" t="s">
        <v>162</v>
      </c>
      <c r="B95" s="34" t="s">
        <v>163</v>
      </c>
      <c r="C95" s="35">
        <v>347000</v>
      </c>
      <c r="D95" s="35">
        <f t="shared" si="3"/>
        <v>347</v>
      </c>
      <c r="E95" s="35">
        <v>355866.3</v>
      </c>
      <c r="F95" s="35">
        <f t="shared" si="5"/>
        <v>355.86629999999997</v>
      </c>
      <c r="G95" s="35">
        <f t="shared" si="4"/>
        <v>102.55512968299712</v>
      </c>
      <c r="H95" s="3"/>
    </row>
    <row r="96" spans="1:8" ht="52.2" customHeight="1" x14ac:dyDescent="0.3">
      <c r="A96" s="33" t="s">
        <v>164</v>
      </c>
      <c r="B96" s="34" t="s">
        <v>165</v>
      </c>
      <c r="C96" s="35">
        <v>7000</v>
      </c>
      <c r="D96" s="35">
        <f t="shared" si="3"/>
        <v>7</v>
      </c>
      <c r="E96" s="35">
        <v>9886.56</v>
      </c>
      <c r="F96" s="35">
        <f t="shared" si="5"/>
        <v>9.8865599999999993</v>
      </c>
      <c r="G96" s="35">
        <f t="shared" si="4"/>
        <v>141.23657142857141</v>
      </c>
      <c r="H96" s="3"/>
    </row>
    <row r="97" spans="1:8" ht="39" customHeight="1" x14ac:dyDescent="0.3">
      <c r="A97" s="33" t="s">
        <v>166</v>
      </c>
      <c r="B97" s="34" t="s">
        <v>167</v>
      </c>
      <c r="C97" s="35">
        <v>340000</v>
      </c>
      <c r="D97" s="35">
        <f t="shared" si="3"/>
        <v>340</v>
      </c>
      <c r="E97" s="35">
        <v>345979.74</v>
      </c>
      <c r="F97" s="35">
        <f t="shared" si="5"/>
        <v>345.97973999999999</v>
      </c>
      <c r="G97" s="35">
        <f t="shared" si="4"/>
        <v>101.75874705882353</v>
      </c>
      <c r="H97" s="3"/>
    </row>
    <row r="98" spans="1:8" x14ac:dyDescent="0.3">
      <c r="A98" s="33" t="s">
        <v>168</v>
      </c>
      <c r="B98" s="34" t="s">
        <v>169</v>
      </c>
      <c r="C98" s="35">
        <v>1944500</v>
      </c>
      <c r="D98" s="35">
        <f t="shared" si="3"/>
        <v>1944.5</v>
      </c>
      <c r="E98" s="35">
        <v>2020187.2999999998</v>
      </c>
      <c r="F98" s="35">
        <f t="shared" si="5"/>
        <v>2020.1872999999998</v>
      </c>
      <c r="G98" s="35">
        <f t="shared" si="4"/>
        <v>103.89237850347132</v>
      </c>
      <c r="H98" s="3"/>
    </row>
    <row r="99" spans="1:8" ht="40.200000000000003" x14ac:dyDescent="0.3">
      <c r="A99" s="33" t="s">
        <v>170</v>
      </c>
      <c r="B99" s="34" t="s">
        <v>171</v>
      </c>
      <c r="C99" s="35">
        <v>1002500</v>
      </c>
      <c r="D99" s="35">
        <f t="shared" si="3"/>
        <v>1002.5</v>
      </c>
      <c r="E99" s="35">
        <v>1032315.2</v>
      </c>
      <c r="F99" s="35">
        <f t="shared" si="5"/>
        <v>1032.3152</v>
      </c>
      <c r="G99" s="35">
        <f t="shared" si="4"/>
        <v>102.97408478802991</v>
      </c>
      <c r="H99" s="3"/>
    </row>
    <row r="100" spans="1:8" ht="53.4" x14ac:dyDescent="0.3">
      <c r="A100" s="33" t="s">
        <v>172</v>
      </c>
      <c r="B100" s="34" t="s">
        <v>173</v>
      </c>
      <c r="C100" s="35">
        <v>31000</v>
      </c>
      <c r="D100" s="35">
        <f t="shared" si="3"/>
        <v>31</v>
      </c>
      <c r="E100" s="35">
        <v>30350</v>
      </c>
      <c r="F100" s="35">
        <f t="shared" si="5"/>
        <v>30.35</v>
      </c>
      <c r="G100" s="35">
        <f t="shared" si="4"/>
        <v>97.903225806451616</v>
      </c>
      <c r="H100" s="3"/>
    </row>
    <row r="101" spans="1:8" ht="79.8" x14ac:dyDescent="0.3">
      <c r="A101" s="33" t="s">
        <v>174</v>
      </c>
      <c r="B101" s="34" t="s">
        <v>175</v>
      </c>
      <c r="C101" s="35">
        <v>31000</v>
      </c>
      <c r="D101" s="35">
        <f t="shared" si="3"/>
        <v>31</v>
      </c>
      <c r="E101" s="35">
        <v>30350</v>
      </c>
      <c r="F101" s="35">
        <f t="shared" si="5"/>
        <v>30.35</v>
      </c>
      <c r="G101" s="35">
        <f t="shared" si="4"/>
        <v>97.903225806451616</v>
      </c>
      <c r="H101" s="3"/>
    </row>
    <row r="102" spans="1:8" ht="66.599999999999994" x14ac:dyDescent="0.3">
      <c r="A102" s="33" t="s">
        <v>176</v>
      </c>
      <c r="B102" s="34" t="s">
        <v>177</v>
      </c>
      <c r="C102" s="35">
        <v>285000</v>
      </c>
      <c r="D102" s="35">
        <f t="shared" si="3"/>
        <v>285</v>
      </c>
      <c r="E102" s="35">
        <v>299378.36</v>
      </c>
      <c r="F102" s="35">
        <f t="shared" si="5"/>
        <v>299.37835999999999</v>
      </c>
      <c r="G102" s="35">
        <f t="shared" si="4"/>
        <v>105.04503859649121</v>
      </c>
      <c r="H102" s="3"/>
    </row>
    <row r="103" spans="1:8" ht="93" x14ac:dyDescent="0.3">
      <c r="A103" s="33" t="s">
        <v>178</v>
      </c>
      <c r="B103" s="34" t="s">
        <v>179</v>
      </c>
      <c r="C103" s="35">
        <v>285000</v>
      </c>
      <c r="D103" s="35">
        <f t="shared" si="3"/>
        <v>285</v>
      </c>
      <c r="E103" s="35">
        <v>299378.36</v>
      </c>
      <c r="F103" s="35">
        <f t="shared" si="5"/>
        <v>299.37835999999999</v>
      </c>
      <c r="G103" s="35">
        <f t="shared" si="4"/>
        <v>105.04503859649121</v>
      </c>
      <c r="H103" s="3"/>
    </row>
    <row r="104" spans="1:8" ht="34.200000000000003" customHeight="1" x14ac:dyDescent="0.3">
      <c r="A104" s="33" t="s">
        <v>180</v>
      </c>
      <c r="B104" s="34" t="s">
        <v>181</v>
      </c>
      <c r="C104" s="35">
        <v>30000</v>
      </c>
      <c r="D104" s="35">
        <f t="shared" si="3"/>
        <v>30</v>
      </c>
      <c r="E104" s="35">
        <v>31475.39</v>
      </c>
      <c r="F104" s="35">
        <f t="shared" si="5"/>
        <v>31.475390000000001</v>
      </c>
      <c r="G104" s="35">
        <f t="shared" si="4"/>
        <v>104.91796666666666</v>
      </c>
      <c r="H104" s="3"/>
    </row>
    <row r="105" spans="1:8" ht="79.8" x14ac:dyDescent="0.3">
      <c r="A105" s="33" t="s">
        <v>182</v>
      </c>
      <c r="B105" s="34" t="s">
        <v>183</v>
      </c>
      <c r="C105" s="35">
        <v>30000</v>
      </c>
      <c r="D105" s="35">
        <f t="shared" si="3"/>
        <v>30</v>
      </c>
      <c r="E105" s="35">
        <v>31475.39</v>
      </c>
      <c r="F105" s="35">
        <f t="shared" si="5"/>
        <v>31.475390000000001</v>
      </c>
      <c r="G105" s="35">
        <f t="shared" si="4"/>
        <v>104.91796666666666</v>
      </c>
      <c r="H105" s="3"/>
    </row>
    <row r="106" spans="1:8" ht="52.2" customHeight="1" x14ac:dyDescent="0.3">
      <c r="A106" s="33" t="s">
        <v>184</v>
      </c>
      <c r="B106" s="34" t="s">
        <v>185</v>
      </c>
      <c r="C106" s="35">
        <v>25000</v>
      </c>
      <c r="D106" s="35">
        <f t="shared" si="3"/>
        <v>25</v>
      </c>
      <c r="E106" s="35">
        <v>25499.57</v>
      </c>
      <c r="F106" s="35">
        <f t="shared" si="5"/>
        <v>25.499569999999999</v>
      </c>
      <c r="G106" s="35">
        <f t="shared" si="4"/>
        <v>101.99827999999999</v>
      </c>
      <c r="H106" s="3"/>
    </row>
    <row r="107" spans="1:8" ht="78.599999999999994" customHeight="1" x14ac:dyDescent="0.3">
      <c r="A107" s="33" t="s">
        <v>186</v>
      </c>
      <c r="B107" s="34" t="s">
        <v>187</v>
      </c>
      <c r="C107" s="35">
        <v>25000</v>
      </c>
      <c r="D107" s="35">
        <f t="shared" si="3"/>
        <v>25</v>
      </c>
      <c r="E107" s="35">
        <v>25499.57</v>
      </c>
      <c r="F107" s="35">
        <f t="shared" si="5"/>
        <v>25.499569999999999</v>
      </c>
      <c r="G107" s="35">
        <f t="shared" si="4"/>
        <v>101.99827999999999</v>
      </c>
      <c r="H107" s="3"/>
    </row>
    <row r="108" spans="1:8" ht="53.4" x14ac:dyDescent="0.3">
      <c r="A108" s="33" t="s">
        <v>188</v>
      </c>
      <c r="B108" s="34" t="s">
        <v>189</v>
      </c>
      <c r="C108" s="35">
        <v>25000</v>
      </c>
      <c r="D108" s="35">
        <f t="shared" si="3"/>
        <v>25</v>
      </c>
      <c r="E108" s="35">
        <v>25000</v>
      </c>
      <c r="F108" s="35">
        <f t="shared" si="5"/>
        <v>25</v>
      </c>
      <c r="G108" s="35">
        <f t="shared" si="4"/>
        <v>100</v>
      </c>
      <c r="H108" s="3"/>
    </row>
    <row r="109" spans="1:8" ht="79.8" x14ac:dyDescent="0.3">
      <c r="A109" s="33" t="s">
        <v>190</v>
      </c>
      <c r="B109" s="34" t="s">
        <v>191</v>
      </c>
      <c r="C109" s="35">
        <v>25000</v>
      </c>
      <c r="D109" s="35">
        <f t="shared" si="3"/>
        <v>25</v>
      </c>
      <c r="E109" s="35">
        <v>25000</v>
      </c>
      <c r="F109" s="35">
        <f t="shared" si="5"/>
        <v>25</v>
      </c>
      <c r="G109" s="35">
        <f t="shared" si="4"/>
        <v>100</v>
      </c>
      <c r="H109" s="3"/>
    </row>
    <row r="110" spans="1:8" ht="53.4" x14ac:dyDescent="0.3">
      <c r="A110" s="33" t="s">
        <v>192</v>
      </c>
      <c r="B110" s="34" t="s">
        <v>193</v>
      </c>
      <c r="C110" s="35">
        <v>1500</v>
      </c>
      <c r="D110" s="35">
        <f t="shared" si="3"/>
        <v>1.5</v>
      </c>
      <c r="E110" s="35">
        <v>1500</v>
      </c>
      <c r="F110" s="35">
        <f t="shared" si="5"/>
        <v>1.5</v>
      </c>
      <c r="G110" s="35">
        <f t="shared" si="4"/>
        <v>100</v>
      </c>
      <c r="H110" s="3"/>
    </row>
    <row r="111" spans="1:8" ht="79.8" x14ac:dyDescent="0.3">
      <c r="A111" s="33" t="s">
        <v>194</v>
      </c>
      <c r="B111" s="34" t="s">
        <v>195</v>
      </c>
      <c r="C111" s="35">
        <v>1500</v>
      </c>
      <c r="D111" s="35">
        <f t="shared" si="3"/>
        <v>1.5</v>
      </c>
      <c r="E111" s="35">
        <v>1500</v>
      </c>
      <c r="F111" s="35">
        <f t="shared" si="5"/>
        <v>1.5</v>
      </c>
      <c r="G111" s="35">
        <f t="shared" si="4"/>
        <v>100</v>
      </c>
      <c r="H111" s="3"/>
    </row>
    <row r="112" spans="1:8" ht="53.4" x14ac:dyDescent="0.3">
      <c r="A112" s="33" t="s">
        <v>196</v>
      </c>
      <c r="B112" s="34" t="s">
        <v>197</v>
      </c>
      <c r="C112" s="35">
        <v>1500</v>
      </c>
      <c r="D112" s="35">
        <f t="shared" si="3"/>
        <v>1.5</v>
      </c>
      <c r="E112" s="35">
        <v>1500</v>
      </c>
      <c r="F112" s="35">
        <f t="shared" si="5"/>
        <v>1.5</v>
      </c>
      <c r="G112" s="35">
        <f t="shared" si="4"/>
        <v>100</v>
      </c>
      <c r="H112" s="3"/>
    </row>
    <row r="113" spans="1:8" ht="79.8" x14ac:dyDescent="0.3">
      <c r="A113" s="33" t="s">
        <v>198</v>
      </c>
      <c r="B113" s="34" t="s">
        <v>199</v>
      </c>
      <c r="C113" s="35">
        <v>1500</v>
      </c>
      <c r="D113" s="35">
        <f t="shared" si="3"/>
        <v>1.5</v>
      </c>
      <c r="E113" s="35">
        <v>1500</v>
      </c>
      <c r="F113" s="35">
        <f t="shared" si="5"/>
        <v>1.5</v>
      </c>
      <c r="G113" s="35">
        <f t="shared" si="4"/>
        <v>100</v>
      </c>
      <c r="H113" s="3"/>
    </row>
    <row r="114" spans="1:8" ht="64.2" customHeight="1" x14ac:dyDescent="0.3">
      <c r="A114" s="33" t="s">
        <v>200</v>
      </c>
      <c r="B114" s="34" t="s">
        <v>201</v>
      </c>
      <c r="C114" s="35">
        <v>5000</v>
      </c>
      <c r="D114" s="35">
        <f t="shared" si="3"/>
        <v>5</v>
      </c>
      <c r="E114" s="35">
        <v>4550.5200000000004</v>
      </c>
      <c r="F114" s="35">
        <f t="shared" si="5"/>
        <v>4.5505200000000006</v>
      </c>
      <c r="G114" s="35">
        <f t="shared" si="4"/>
        <v>91.010400000000018</v>
      </c>
      <c r="H114" s="3"/>
    </row>
    <row r="115" spans="1:8" ht="93" x14ac:dyDescent="0.3">
      <c r="A115" s="33" t="s">
        <v>202</v>
      </c>
      <c r="B115" s="34" t="s">
        <v>203</v>
      </c>
      <c r="C115" s="35">
        <v>5000</v>
      </c>
      <c r="D115" s="35">
        <f t="shared" si="3"/>
        <v>5</v>
      </c>
      <c r="E115" s="35">
        <v>4550.5200000000004</v>
      </c>
      <c r="F115" s="35">
        <f t="shared" si="5"/>
        <v>4.5505200000000006</v>
      </c>
      <c r="G115" s="35">
        <f t="shared" si="4"/>
        <v>91.010400000000018</v>
      </c>
      <c r="H115" s="3"/>
    </row>
    <row r="116" spans="1:8" ht="66.599999999999994" x14ac:dyDescent="0.3">
      <c r="A116" s="33" t="s">
        <v>204</v>
      </c>
      <c r="B116" s="34" t="s">
        <v>205</v>
      </c>
      <c r="C116" s="35">
        <v>2000</v>
      </c>
      <c r="D116" s="35">
        <f t="shared" si="3"/>
        <v>2</v>
      </c>
      <c r="E116" s="35">
        <v>1650</v>
      </c>
      <c r="F116" s="35">
        <f t="shared" si="5"/>
        <v>1.65</v>
      </c>
      <c r="G116" s="35">
        <f t="shared" si="4"/>
        <v>82.5</v>
      </c>
      <c r="H116" s="3"/>
    </row>
    <row r="117" spans="1:8" ht="106.2" x14ac:dyDescent="0.3">
      <c r="A117" s="33" t="s">
        <v>206</v>
      </c>
      <c r="B117" s="34" t="s">
        <v>207</v>
      </c>
      <c r="C117" s="35">
        <v>2000</v>
      </c>
      <c r="D117" s="35">
        <f t="shared" ref="D117:D180" si="6">C117/1000</f>
        <v>2</v>
      </c>
      <c r="E117" s="35">
        <v>1650</v>
      </c>
      <c r="F117" s="35">
        <f t="shared" si="5"/>
        <v>1.65</v>
      </c>
      <c r="G117" s="35">
        <f t="shared" ref="G117:G180" si="7">E117/C117*100</f>
        <v>82.5</v>
      </c>
      <c r="H117" s="3"/>
    </row>
    <row r="118" spans="1:8" ht="53.4" x14ac:dyDescent="0.3">
      <c r="A118" s="33" t="s">
        <v>208</v>
      </c>
      <c r="B118" s="34" t="s">
        <v>209</v>
      </c>
      <c r="C118" s="35">
        <v>3500</v>
      </c>
      <c r="D118" s="35">
        <f t="shared" si="6"/>
        <v>3.5</v>
      </c>
      <c r="E118" s="35">
        <v>3453.74</v>
      </c>
      <c r="F118" s="35">
        <f t="shared" si="5"/>
        <v>3.4537399999999998</v>
      </c>
      <c r="G118" s="35">
        <f t="shared" si="7"/>
        <v>98.678285714285707</v>
      </c>
      <c r="H118" s="3"/>
    </row>
    <row r="119" spans="1:8" ht="79.8" x14ac:dyDescent="0.3">
      <c r="A119" s="33" t="s">
        <v>210</v>
      </c>
      <c r="B119" s="34" t="s">
        <v>211</v>
      </c>
      <c r="C119" s="35">
        <v>3500</v>
      </c>
      <c r="D119" s="35">
        <f t="shared" si="6"/>
        <v>3.5</v>
      </c>
      <c r="E119" s="35">
        <v>3453.74</v>
      </c>
      <c r="F119" s="35">
        <f t="shared" si="5"/>
        <v>3.4537399999999998</v>
      </c>
      <c r="G119" s="35">
        <f t="shared" si="7"/>
        <v>98.678285714285707</v>
      </c>
      <c r="H119" s="3"/>
    </row>
    <row r="120" spans="1:8" ht="53.4" x14ac:dyDescent="0.3">
      <c r="A120" s="33" t="s">
        <v>212</v>
      </c>
      <c r="B120" s="34" t="s">
        <v>213</v>
      </c>
      <c r="C120" s="35">
        <v>73000</v>
      </c>
      <c r="D120" s="35">
        <f t="shared" si="6"/>
        <v>73</v>
      </c>
      <c r="E120" s="35">
        <v>72585.75</v>
      </c>
      <c r="F120" s="35">
        <f t="shared" si="5"/>
        <v>72.585750000000004</v>
      </c>
      <c r="G120" s="35">
        <f t="shared" si="7"/>
        <v>99.432534246575344</v>
      </c>
      <c r="H120" s="3"/>
    </row>
    <row r="121" spans="1:8" ht="79.8" x14ac:dyDescent="0.3">
      <c r="A121" s="33" t="s">
        <v>214</v>
      </c>
      <c r="B121" s="34" t="s">
        <v>215</v>
      </c>
      <c r="C121" s="35">
        <v>73000</v>
      </c>
      <c r="D121" s="35">
        <f t="shared" si="6"/>
        <v>73</v>
      </c>
      <c r="E121" s="35">
        <v>72585.75</v>
      </c>
      <c r="F121" s="35">
        <f t="shared" si="5"/>
        <v>72.585750000000004</v>
      </c>
      <c r="G121" s="35">
        <f t="shared" si="7"/>
        <v>99.432534246575344</v>
      </c>
      <c r="H121" s="3"/>
    </row>
    <row r="122" spans="1:8" ht="66.599999999999994" x14ac:dyDescent="0.3">
      <c r="A122" s="33" t="s">
        <v>216</v>
      </c>
      <c r="B122" s="34" t="s">
        <v>217</v>
      </c>
      <c r="C122" s="35">
        <v>520000</v>
      </c>
      <c r="D122" s="35">
        <f t="shared" si="6"/>
        <v>520</v>
      </c>
      <c r="E122" s="35">
        <v>535371.87</v>
      </c>
      <c r="F122" s="35">
        <f t="shared" si="5"/>
        <v>535.37186999999994</v>
      </c>
      <c r="G122" s="35">
        <f t="shared" si="7"/>
        <v>102.95612884615383</v>
      </c>
      <c r="H122" s="3"/>
    </row>
    <row r="123" spans="1:8" ht="76.8" customHeight="1" x14ac:dyDescent="0.3">
      <c r="A123" s="33" t="s">
        <v>218</v>
      </c>
      <c r="B123" s="34" t="s">
        <v>219</v>
      </c>
      <c r="C123" s="35">
        <v>520000</v>
      </c>
      <c r="D123" s="35">
        <f t="shared" si="6"/>
        <v>520</v>
      </c>
      <c r="E123" s="35">
        <v>535371.87</v>
      </c>
      <c r="F123" s="35">
        <f t="shared" si="5"/>
        <v>535.37186999999994</v>
      </c>
      <c r="G123" s="35">
        <f t="shared" si="7"/>
        <v>102.95612884615383</v>
      </c>
      <c r="H123" s="3"/>
    </row>
    <row r="124" spans="1:8" ht="106.2" x14ac:dyDescent="0.3">
      <c r="A124" s="33" t="s">
        <v>220</v>
      </c>
      <c r="B124" s="34" t="s">
        <v>221</v>
      </c>
      <c r="C124" s="35">
        <v>126000</v>
      </c>
      <c r="D124" s="35">
        <f t="shared" si="6"/>
        <v>126</v>
      </c>
      <c r="E124" s="35">
        <v>161880.43</v>
      </c>
      <c r="F124" s="35">
        <f t="shared" si="5"/>
        <v>161.88042999999999</v>
      </c>
      <c r="G124" s="35">
        <f t="shared" si="7"/>
        <v>128.47653174603172</v>
      </c>
      <c r="H124" s="3"/>
    </row>
    <row r="125" spans="1:8" ht="50.4" customHeight="1" x14ac:dyDescent="0.3">
      <c r="A125" s="33" t="s">
        <v>222</v>
      </c>
      <c r="B125" s="34" t="s">
        <v>223</v>
      </c>
      <c r="C125" s="35">
        <v>123000</v>
      </c>
      <c r="D125" s="35">
        <f t="shared" si="6"/>
        <v>123</v>
      </c>
      <c r="E125" s="35">
        <v>123817.14</v>
      </c>
      <c r="F125" s="35">
        <f t="shared" si="5"/>
        <v>123.81713999999999</v>
      </c>
      <c r="G125" s="35">
        <f t="shared" si="7"/>
        <v>100.66434146341463</v>
      </c>
      <c r="H125" s="3"/>
    </row>
    <row r="126" spans="1:8" ht="66.599999999999994" customHeight="1" x14ac:dyDescent="0.3">
      <c r="A126" s="33" t="s">
        <v>224</v>
      </c>
      <c r="B126" s="34" t="s">
        <v>225</v>
      </c>
      <c r="C126" s="35">
        <v>123000</v>
      </c>
      <c r="D126" s="35">
        <f t="shared" si="6"/>
        <v>123</v>
      </c>
      <c r="E126" s="35">
        <v>123817.14</v>
      </c>
      <c r="F126" s="35">
        <f t="shared" si="5"/>
        <v>123.81713999999999</v>
      </c>
      <c r="G126" s="35">
        <f t="shared" si="7"/>
        <v>100.66434146341463</v>
      </c>
      <c r="H126" s="3"/>
    </row>
    <row r="127" spans="1:8" ht="79.8" x14ac:dyDescent="0.3">
      <c r="A127" s="33" t="s">
        <v>226</v>
      </c>
      <c r="B127" s="34" t="s">
        <v>227</v>
      </c>
      <c r="C127" s="35">
        <v>3000</v>
      </c>
      <c r="D127" s="35">
        <f t="shared" si="6"/>
        <v>3</v>
      </c>
      <c r="E127" s="35">
        <v>38063.29</v>
      </c>
      <c r="F127" s="35">
        <f t="shared" si="5"/>
        <v>38.063290000000002</v>
      </c>
      <c r="G127" s="35">
        <f t="shared" si="7"/>
        <v>1268.7763333333332</v>
      </c>
      <c r="H127" s="3"/>
    </row>
    <row r="128" spans="1:8" ht="65.400000000000006" customHeight="1" x14ac:dyDescent="0.3">
      <c r="A128" s="33" t="s">
        <v>228</v>
      </c>
      <c r="B128" s="34" t="s">
        <v>229</v>
      </c>
      <c r="C128" s="35">
        <v>3000</v>
      </c>
      <c r="D128" s="35">
        <f t="shared" si="6"/>
        <v>3</v>
      </c>
      <c r="E128" s="35">
        <v>38063.29</v>
      </c>
      <c r="F128" s="35">
        <f t="shared" si="5"/>
        <v>38.063290000000002</v>
      </c>
      <c r="G128" s="35">
        <f t="shared" si="7"/>
        <v>1268.7763333333332</v>
      </c>
      <c r="H128" s="3"/>
    </row>
    <row r="129" spans="1:8" ht="27" x14ac:dyDescent="0.3">
      <c r="A129" s="33" t="s">
        <v>230</v>
      </c>
      <c r="B129" s="34" t="s">
        <v>231</v>
      </c>
      <c r="C129" s="35">
        <v>728000</v>
      </c>
      <c r="D129" s="35">
        <f t="shared" si="6"/>
        <v>728</v>
      </c>
      <c r="E129" s="35">
        <v>739206.52999999991</v>
      </c>
      <c r="F129" s="35">
        <f t="shared" si="5"/>
        <v>739.20652999999993</v>
      </c>
      <c r="G129" s="35">
        <f t="shared" si="7"/>
        <v>101.5393585164835</v>
      </c>
      <c r="H129" s="3"/>
    </row>
    <row r="130" spans="1:8" ht="53.4" customHeight="1" x14ac:dyDescent="0.3">
      <c r="A130" s="33" t="s">
        <v>232</v>
      </c>
      <c r="B130" s="34" t="s">
        <v>233</v>
      </c>
      <c r="C130" s="35">
        <v>8000</v>
      </c>
      <c r="D130" s="35">
        <f t="shared" si="6"/>
        <v>8</v>
      </c>
      <c r="E130" s="35">
        <v>9939.2199999999993</v>
      </c>
      <c r="F130" s="35">
        <f t="shared" si="5"/>
        <v>9.9392199999999988</v>
      </c>
      <c r="G130" s="35">
        <f t="shared" si="7"/>
        <v>124.24024999999999</v>
      </c>
      <c r="H130" s="3"/>
    </row>
    <row r="131" spans="1:8" ht="66.599999999999994" x14ac:dyDescent="0.3">
      <c r="A131" s="33" t="s">
        <v>234</v>
      </c>
      <c r="B131" s="34" t="s">
        <v>235</v>
      </c>
      <c r="C131" s="35">
        <v>8000</v>
      </c>
      <c r="D131" s="35">
        <f t="shared" si="6"/>
        <v>8</v>
      </c>
      <c r="E131" s="35">
        <v>9939.2199999999993</v>
      </c>
      <c r="F131" s="35">
        <f t="shared" si="5"/>
        <v>9.9392199999999988</v>
      </c>
      <c r="G131" s="35">
        <f t="shared" si="7"/>
        <v>124.24024999999999</v>
      </c>
      <c r="H131" s="3"/>
    </row>
    <row r="132" spans="1:8" ht="66.599999999999994" x14ac:dyDescent="0.3">
      <c r="A132" s="33" t="s">
        <v>236</v>
      </c>
      <c r="B132" s="34" t="s">
        <v>237</v>
      </c>
      <c r="C132" s="35">
        <v>720000</v>
      </c>
      <c r="D132" s="35">
        <f t="shared" si="6"/>
        <v>720</v>
      </c>
      <c r="E132" s="35">
        <v>729267.30999999994</v>
      </c>
      <c r="F132" s="35">
        <f t="shared" si="5"/>
        <v>729.26730999999995</v>
      </c>
      <c r="G132" s="35">
        <f t="shared" si="7"/>
        <v>101.28712638888888</v>
      </c>
      <c r="H132" s="3"/>
    </row>
    <row r="133" spans="1:8" ht="66.599999999999994" x14ac:dyDescent="0.3">
      <c r="A133" s="33" t="s">
        <v>238</v>
      </c>
      <c r="B133" s="34" t="s">
        <v>239</v>
      </c>
      <c r="C133" s="35">
        <v>11170</v>
      </c>
      <c r="D133" s="35">
        <f t="shared" si="6"/>
        <v>11.17</v>
      </c>
      <c r="E133" s="35">
        <v>12001.16</v>
      </c>
      <c r="F133" s="35">
        <f t="shared" si="5"/>
        <v>12.00116</v>
      </c>
      <c r="G133" s="35">
        <f t="shared" si="7"/>
        <v>107.44100268576544</v>
      </c>
      <c r="H133" s="3"/>
    </row>
    <row r="134" spans="1:8" ht="66.599999999999994" x14ac:dyDescent="0.3">
      <c r="A134" s="33" t="s">
        <v>238</v>
      </c>
      <c r="B134" s="34" t="s">
        <v>240</v>
      </c>
      <c r="C134" s="35">
        <v>4760</v>
      </c>
      <c r="D134" s="35">
        <f t="shared" si="6"/>
        <v>4.76</v>
      </c>
      <c r="E134" s="35">
        <v>4764.6000000000004</v>
      </c>
      <c r="F134" s="35">
        <f t="shared" si="5"/>
        <v>4.7646000000000006</v>
      </c>
      <c r="G134" s="35">
        <f t="shared" si="7"/>
        <v>100.09663865546219</v>
      </c>
      <c r="H134" s="3"/>
    </row>
    <row r="135" spans="1:8" ht="66.599999999999994" x14ac:dyDescent="0.3">
      <c r="A135" s="33" t="s">
        <v>238</v>
      </c>
      <c r="B135" s="34" t="s">
        <v>241</v>
      </c>
      <c r="C135" s="35">
        <v>7100</v>
      </c>
      <c r="D135" s="35">
        <f t="shared" si="6"/>
        <v>7.1</v>
      </c>
      <c r="E135" s="35">
        <v>7855.84</v>
      </c>
      <c r="F135" s="35">
        <f t="shared" si="5"/>
        <v>7.8558399999999997</v>
      </c>
      <c r="G135" s="35">
        <f t="shared" si="7"/>
        <v>110.64563380281692</v>
      </c>
      <c r="H135" s="3"/>
    </row>
    <row r="136" spans="1:8" ht="66.599999999999994" x14ac:dyDescent="0.3">
      <c r="A136" s="33" t="s">
        <v>238</v>
      </c>
      <c r="B136" s="34" t="s">
        <v>242</v>
      </c>
      <c r="C136" s="35">
        <v>696970</v>
      </c>
      <c r="D136" s="35">
        <f t="shared" si="6"/>
        <v>696.97</v>
      </c>
      <c r="E136" s="35">
        <v>704968.09</v>
      </c>
      <c r="F136" s="35">
        <f t="shared" si="5"/>
        <v>704.96808999999996</v>
      </c>
      <c r="G136" s="35">
        <f t="shared" si="7"/>
        <v>101.14755154454281</v>
      </c>
      <c r="H136" s="3"/>
    </row>
    <row r="137" spans="1:8" ht="64.2" customHeight="1" x14ac:dyDescent="0.3">
      <c r="A137" s="33" t="s">
        <v>243</v>
      </c>
      <c r="B137" s="34" t="s">
        <v>244</v>
      </c>
      <c r="C137" s="35" t="s">
        <v>18</v>
      </c>
      <c r="D137" s="35" t="s">
        <v>18</v>
      </c>
      <c r="E137" s="35">
        <v>-322.38</v>
      </c>
      <c r="F137" s="35">
        <f t="shared" si="5"/>
        <v>-0.32238</v>
      </c>
      <c r="G137" s="35" t="s">
        <v>18</v>
      </c>
      <c r="H137" s="3"/>
    </row>
    <row r="138" spans="1:8" x14ac:dyDescent="0.3">
      <c r="A138" s="33" t="s">
        <v>245</v>
      </c>
      <c r="B138" s="34" t="s">
        <v>246</v>
      </c>
      <c r="C138" s="35">
        <v>88000</v>
      </c>
      <c r="D138" s="35">
        <f t="shared" si="6"/>
        <v>88</v>
      </c>
      <c r="E138" s="35">
        <v>86785.14</v>
      </c>
      <c r="F138" s="35">
        <f t="shared" si="5"/>
        <v>86.785139999999998</v>
      </c>
      <c r="G138" s="35">
        <f t="shared" si="7"/>
        <v>98.619477272727281</v>
      </c>
      <c r="H138" s="3"/>
    </row>
    <row r="139" spans="1:8" ht="106.2" x14ac:dyDescent="0.3">
      <c r="A139" s="33" t="s">
        <v>247</v>
      </c>
      <c r="B139" s="34" t="s">
        <v>248</v>
      </c>
      <c r="C139" s="35">
        <v>36940</v>
      </c>
      <c r="D139" s="35">
        <f t="shared" si="6"/>
        <v>36.94</v>
      </c>
      <c r="E139" s="35">
        <v>35723</v>
      </c>
      <c r="F139" s="35">
        <f t="shared" si="5"/>
        <v>35.722999999999999</v>
      </c>
      <c r="G139" s="35">
        <f t="shared" si="7"/>
        <v>96.705468327016789</v>
      </c>
      <c r="H139" s="3"/>
    </row>
    <row r="140" spans="1:8" ht="106.2" x14ac:dyDescent="0.3">
      <c r="A140" s="33" t="s">
        <v>247</v>
      </c>
      <c r="B140" s="34" t="s">
        <v>249</v>
      </c>
      <c r="C140" s="35">
        <v>13760</v>
      </c>
      <c r="D140" s="35">
        <f t="shared" si="6"/>
        <v>13.76</v>
      </c>
      <c r="E140" s="35">
        <v>13762.14</v>
      </c>
      <c r="F140" s="35">
        <f t="shared" si="5"/>
        <v>13.762139999999999</v>
      </c>
      <c r="G140" s="35">
        <f t="shared" si="7"/>
        <v>100.0155523255814</v>
      </c>
      <c r="H140" s="3"/>
    </row>
    <row r="141" spans="1:8" ht="106.2" x14ac:dyDescent="0.3">
      <c r="A141" s="33" t="s">
        <v>247</v>
      </c>
      <c r="B141" s="34" t="s">
        <v>250</v>
      </c>
      <c r="C141" s="35">
        <v>28300</v>
      </c>
      <c r="D141" s="35">
        <f t="shared" si="6"/>
        <v>28.3</v>
      </c>
      <c r="E141" s="35">
        <v>28300</v>
      </c>
      <c r="F141" s="35">
        <f t="shared" si="5"/>
        <v>28.3</v>
      </c>
      <c r="G141" s="35">
        <f t="shared" si="7"/>
        <v>100</v>
      </c>
      <c r="H141" s="3"/>
    </row>
    <row r="142" spans="1:8" ht="106.2" x14ac:dyDescent="0.3">
      <c r="A142" s="33" t="s">
        <v>247</v>
      </c>
      <c r="B142" s="34" t="s">
        <v>251</v>
      </c>
      <c r="C142" s="35">
        <v>9000</v>
      </c>
      <c r="D142" s="35">
        <f t="shared" si="6"/>
        <v>9</v>
      </c>
      <c r="E142" s="35">
        <v>9000</v>
      </c>
      <c r="F142" s="35">
        <f t="shared" si="5"/>
        <v>9</v>
      </c>
      <c r="G142" s="35">
        <f t="shared" si="7"/>
        <v>100</v>
      </c>
      <c r="H142" s="3"/>
    </row>
    <row r="143" spans="1:8" x14ac:dyDescent="0.3">
      <c r="A143" s="33" t="s">
        <v>252</v>
      </c>
      <c r="B143" s="34" t="s">
        <v>253</v>
      </c>
      <c r="C143" s="35" t="s">
        <v>18</v>
      </c>
      <c r="D143" s="35" t="s">
        <v>18</v>
      </c>
      <c r="E143" s="35">
        <v>-988.97</v>
      </c>
      <c r="F143" s="35">
        <f t="shared" si="5"/>
        <v>-0.98897000000000002</v>
      </c>
      <c r="G143" s="35" t="s">
        <v>18</v>
      </c>
      <c r="H143" s="3"/>
    </row>
    <row r="144" spans="1:8" x14ac:dyDescent="0.3">
      <c r="A144" s="33" t="s">
        <v>254</v>
      </c>
      <c r="B144" s="34" t="s">
        <v>255</v>
      </c>
      <c r="C144" s="35" t="s">
        <v>18</v>
      </c>
      <c r="D144" s="35" t="s">
        <v>18</v>
      </c>
      <c r="E144" s="35">
        <v>-988.97</v>
      </c>
      <c r="F144" s="35">
        <f t="shared" ref="F144:F187" si="8">E144/1000</f>
        <v>-0.98897000000000002</v>
      </c>
      <c r="G144" s="35" t="s">
        <v>18</v>
      </c>
      <c r="H144" s="3"/>
    </row>
    <row r="145" spans="1:8" ht="27" x14ac:dyDescent="0.3">
      <c r="A145" s="33" t="s">
        <v>256</v>
      </c>
      <c r="B145" s="34" t="s">
        <v>257</v>
      </c>
      <c r="C145" s="35" t="s">
        <v>18</v>
      </c>
      <c r="D145" s="35" t="s">
        <v>18</v>
      </c>
      <c r="E145" s="35">
        <v>-988.97</v>
      </c>
      <c r="F145" s="35">
        <f t="shared" si="8"/>
        <v>-0.98897000000000002</v>
      </c>
      <c r="G145" s="35" t="s">
        <v>18</v>
      </c>
      <c r="H145" s="3"/>
    </row>
    <row r="146" spans="1:8" x14ac:dyDescent="0.3">
      <c r="A146" s="33" t="s">
        <v>258</v>
      </c>
      <c r="B146" s="34" t="s">
        <v>259</v>
      </c>
      <c r="C146" s="35">
        <v>728188060.72000003</v>
      </c>
      <c r="D146" s="35">
        <f t="shared" si="6"/>
        <v>728188.06072000007</v>
      </c>
      <c r="E146" s="35">
        <v>705094067.27999997</v>
      </c>
      <c r="F146" s="35">
        <f t="shared" si="8"/>
        <v>705094.06727999996</v>
      </c>
      <c r="G146" s="35">
        <f t="shared" si="7"/>
        <v>96.82856741469152</v>
      </c>
      <c r="H146" s="3"/>
    </row>
    <row r="147" spans="1:8" ht="40.200000000000003" x14ac:dyDescent="0.3">
      <c r="A147" s="33" t="s">
        <v>260</v>
      </c>
      <c r="B147" s="34" t="s">
        <v>261</v>
      </c>
      <c r="C147" s="35">
        <v>728188060.72000003</v>
      </c>
      <c r="D147" s="35">
        <f t="shared" si="6"/>
        <v>728188.06072000007</v>
      </c>
      <c r="E147" s="35">
        <v>705094067.27999997</v>
      </c>
      <c r="F147" s="35">
        <f t="shared" si="8"/>
        <v>705094.06727999996</v>
      </c>
      <c r="G147" s="35">
        <f t="shared" si="7"/>
        <v>96.82856741469152</v>
      </c>
      <c r="H147" s="3"/>
    </row>
    <row r="148" spans="1:8" ht="27" x14ac:dyDescent="0.3">
      <c r="A148" s="33" t="s">
        <v>262</v>
      </c>
      <c r="B148" s="34" t="s">
        <v>263</v>
      </c>
      <c r="C148" s="35">
        <v>40941470</v>
      </c>
      <c r="D148" s="35">
        <f t="shared" si="6"/>
        <v>40941.47</v>
      </c>
      <c r="E148" s="35">
        <v>40941470</v>
      </c>
      <c r="F148" s="35">
        <f t="shared" si="8"/>
        <v>40941.47</v>
      </c>
      <c r="G148" s="35">
        <f t="shared" si="7"/>
        <v>100</v>
      </c>
      <c r="H148" s="3"/>
    </row>
    <row r="149" spans="1:8" ht="27" x14ac:dyDescent="0.3">
      <c r="A149" s="33" t="s">
        <v>264</v>
      </c>
      <c r="B149" s="34" t="s">
        <v>265</v>
      </c>
      <c r="C149" s="35">
        <v>40941470</v>
      </c>
      <c r="D149" s="35">
        <f t="shared" si="6"/>
        <v>40941.47</v>
      </c>
      <c r="E149" s="35">
        <v>40941470</v>
      </c>
      <c r="F149" s="35">
        <f t="shared" si="8"/>
        <v>40941.47</v>
      </c>
      <c r="G149" s="35">
        <f t="shared" si="7"/>
        <v>100</v>
      </c>
      <c r="H149" s="3"/>
    </row>
    <row r="150" spans="1:8" ht="26.4" customHeight="1" x14ac:dyDescent="0.3">
      <c r="A150" s="33" t="s">
        <v>266</v>
      </c>
      <c r="B150" s="34" t="s">
        <v>267</v>
      </c>
      <c r="C150" s="35">
        <v>40941470</v>
      </c>
      <c r="D150" s="35">
        <f t="shared" si="6"/>
        <v>40941.47</v>
      </c>
      <c r="E150" s="35">
        <v>40941470</v>
      </c>
      <c r="F150" s="35">
        <f t="shared" si="8"/>
        <v>40941.47</v>
      </c>
      <c r="G150" s="35">
        <f t="shared" si="7"/>
        <v>100</v>
      </c>
      <c r="H150" s="3"/>
    </row>
    <row r="151" spans="1:8" ht="27" x14ac:dyDescent="0.3">
      <c r="A151" s="33" t="s">
        <v>268</v>
      </c>
      <c r="B151" s="34" t="s">
        <v>269</v>
      </c>
      <c r="C151" s="35">
        <v>77423680.900000006</v>
      </c>
      <c r="D151" s="35">
        <f t="shared" si="6"/>
        <v>77423.680900000007</v>
      </c>
      <c r="E151" s="35">
        <v>77285076.270000011</v>
      </c>
      <c r="F151" s="35">
        <f t="shared" si="8"/>
        <v>77285.076270000005</v>
      </c>
      <c r="G151" s="35">
        <f t="shared" si="7"/>
        <v>99.820979022969709</v>
      </c>
      <c r="H151" s="3"/>
    </row>
    <row r="152" spans="1:8" ht="53.4" x14ac:dyDescent="0.3">
      <c r="A152" s="33" t="s">
        <v>270</v>
      </c>
      <c r="B152" s="34" t="s">
        <v>271</v>
      </c>
      <c r="C152" s="35">
        <v>1215788.46</v>
      </c>
      <c r="D152" s="35">
        <f t="shared" si="6"/>
        <v>1215.78846</v>
      </c>
      <c r="E152" s="35">
        <v>1215788.46</v>
      </c>
      <c r="F152" s="35">
        <f t="shared" si="8"/>
        <v>1215.78846</v>
      </c>
      <c r="G152" s="35">
        <f t="shared" si="7"/>
        <v>100</v>
      </c>
      <c r="H152" s="3"/>
    </row>
    <row r="153" spans="1:8" ht="53.4" x14ac:dyDescent="0.3">
      <c r="A153" s="33" t="s">
        <v>272</v>
      </c>
      <c r="B153" s="34" t="s">
        <v>273</v>
      </c>
      <c r="C153" s="35">
        <v>1215788.46</v>
      </c>
      <c r="D153" s="35">
        <f t="shared" si="6"/>
        <v>1215.78846</v>
      </c>
      <c r="E153" s="35">
        <v>1215788.46</v>
      </c>
      <c r="F153" s="35">
        <f t="shared" si="8"/>
        <v>1215.78846</v>
      </c>
      <c r="G153" s="35">
        <f t="shared" si="7"/>
        <v>100</v>
      </c>
      <c r="H153" s="3"/>
    </row>
    <row r="154" spans="1:8" ht="27" x14ac:dyDescent="0.3">
      <c r="A154" s="33" t="s">
        <v>274</v>
      </c>
      <c r="B154" s="34" t="s">
        <v>275</v>
      </c>
      <c r="C154" s="35">
        <v>812750</v>
      </c>
      <c r="D154" s="35">
        <f t="shared" si="6"/>
        <v>812.75</v>
      </c>
      <c r="E154" s="35">
        <v>812750</v>
      </c>
      <c r="F154" s="35">
        <f t="shared" si="8"/>
        <v>812.75</v>
      </c>
      <c r="G154" s="35">
        <f t="shared" si="7"/>
        <v>100</v>
      </c>
      <c r="H154" s="3"/>
    </row>
    <row r="155" spans="1:8" ht="40.200000000000003" x14ac:dyDescent="0.3">
      <c r="A155" s="33" t="s">
        <v>276</v>
      </c>
      <c r="B155" s="34" t="s">
        <v>277</v>
      </c>
      <c r="C155" s="35">
        <v>812750</v>
      </c>
      <c r="D155" s="35">
        <f t="shared" si="6"/>
        <v>812.75</v>
      </c>
      <c r="E155" s="35">
        <v>812750</v>
      </c>
      <c r="F155" s="35">
        <f t="shared" si="8"/>
        <v>812.75</v>
      </c>
      <c r="G155" s="35">
        <f t="shared" si="7"/>
        <v>100</v>
      </c>
      <c r="H155" s="3"/>
    </row>
    <row r="156" spans="1:8" x14ac:dyDescent="0.3">
      <c r="A156" s="33" t="s">
        <v>278</v>
      </c>
      <c r="B156" s="34" t="s">
        <v>279</v>
      </c>
      <c r="C156" s="35">
        <v>33436761.579999998</v>
      </c>
      <c r="D156" s="35">
        <f t="shared" si="6"/>
        <v>33436.761579999999</v>
      </c>
      <c r="E156" s="35">
        <v>33436761.579999998</v>
      </c>
      <c r="F156" s="35">
        <f t="shared" si="8"/>
        <v>33436.761579999999</v>
      </c>
      <c r="G156" s="35">
        <f t="shared" si="7"/>
        <v>100</v>
      </c>
      <c r="H156" s="3"/>
    </row>
    <row r="157" spans="1:8" ht="27" x14ac:dyDescent="0.3">
      <c r="A157" s="33" t="s">
        <v>280</v>
      </c>
      <c r="B157" s="34" t="s">
        <v>281</v>
      </c>
      <c r="C157" s="35">
        <v>33436761.579999998</v>
      </c>
      <c r="D157" s="35">
        <f t="shared" si="6"/>
        <v>33436.761579999999</v>
      </c>
      <c r="E157" s="35">
        <v>33436761.579999998</v>
      </c>
      <c r="F157" s="35">
        <f t="shared" si="8"/>
        <v>33436.761579999999</v>
      </c>
      <c r="G157" s="35">
        <f t="shared" si="7"/>
        <v>100</v>
      </c>
      <c r="H157" s="3"/>
    </row>
    <row r="158" spans="1:8" x14ac:dyDescent="0.3">
      <c r="A158" s="33" t="s">
        <v>282</v>
      </c>
      <c r="B158" s="34" t="s">
        <v>283</v>
      </c>
      <c r="C158" s="35">
        <v>41958380.859999999</v>
      </c>
      <c r="D158" s="35">
        <f t="shared" si="6"/>
        <v>41958.380859999997</v>
      </c>
      <c r="E158" s="35">
        <v>41819776.230000004</v>
      </c>
      <c r="F158" s="35">
        <f t="shared" si="8"/>
        <v>41819.776230000003</v>
      </c>
      <c r="G158" s="35">
        <f t="shared" si="7"/>
        <v>99.669661633363617</v>
      </c>
      <c r="H158" s="3"/>
    </row>
    <row r="159" spans="1:8" x14ac:dyDescent="0.3">
      <c r="A159" s="33" t="s">
        <v>284</v>
      </c>
      <c r="B159" s="34" t="s">
        <v>285</v>
      </c>
      <c r="C159" s="35">
        <v>5986250</v>
      </c>
      <c r="D159" s="35">
        <f t="shared" si="6"/>
        <v>5986.25</v>
      </c>
      <c r="E159" s="35">
        <v>5986250</v>
      </c>
      <c r="F159" s="35">
        <f t="shared" si="8"/>
        <v>5986.25</v>
      </c>
      <c r="G159" s="35">
        <f t="shared" si="7"/>
        <v>100</v>
      </c>
      <c r="H159" s="3"/>
    </row>
    <row r="160" spans="1:8" x14ac:dyDescent="0.3">
      <c r="A160" s="33" t="s">
        <v>284</v>
      </c>
      <c r="B160" s="34" t="s">
        <v>286</v>
      </c>
      <c r="C160" s="35">
        <v>21931343.82</v>
      </c>
      <c r="D160" s="35">
        <f t="shared" si="6"/>
        <v>21931.343820000002</v>
      </c>
      <c r="E160" s="35">
        <v>21931339.190000001</v>
      </c>
      <c r="F160" s="35">
        <f t="shared" si="8"/>
        <v>21931.339190000002</v>
      </c>
      <c r="G160" s="35">
        <f t="shared" si="7"/>
        <v>99.999978888662554</v>
      </c>
      <c r="H160" s="3"/>
    </row>
    <row r="161" spans="1:8" x14ac:dyDescent="0.3">
      <c r="A161" s="33" t="s">
        <v>284</v>
      </c>
      <c r="B161" s="34" t="s">
        <v>287</v>
      </c>
      <c r="C161" s="35">
        <v>14040787.039999999</v>
      </c>
      <c r="D161" s="35">
        <f t="shared" si="6"/>
        <v>14040.787039999999</v>
      </c>
      <c r="E161" s="35">
        <v>13902187.039999999</v>
      </c>
      <c r="F161" s="35">
        <f t="shared" si="8"/>
        <v>13902.187039999999</v>
      </c>
      <c r="G161" s="35">
        <f t="shared" si="7"/>
        <v>99.012875848019405</v>
      </c>
      <c r="H161" s="3"/>
    </row>
    <row r="162" spans="1:8" ht="27" x14ac:dyDescent="0.3">
      <c r="A162" s="33" t="s">
        <v>288</v>
      </c>
      <c r="B162" s="34" t="s">
        <v>289</v>
      </c>
      <c r="C162" s="35">
        <v>581274909.82000005</v>
      </c>
      <c r="D162" s="35">
        <f t="shared" si="6"/>
        <v>581274.90982000006</v>
      </c>
      <c r="E162" s="35">
        <v>561877077.41999996</v>
      </c>
      <c r="F162" s="35">
        <f t="shared" si="8"/>
        <v>561877.07741999999</v>
      </c>
      <c r="G162" s="35">
        <f t="shared" si="7"/>
        <v>96.662881526056765</v>
      </c>
      <c r="H162" s="3"/>
    </row>
    <row r="163" spans="1:8" ht="40.200000000000003" x14ac:dyDescent="0.3">
      <c r="A163" s="33" t="s">
        <v>290</v>
      </c>
      <c r="B163" s="34" t="s">
        <v>291</v>
      </c>
      <c r="C163" s="35">
        <v>536942402.20000005</v>
      </c>
      <c r="D163" s="35">
        <f t="shared" si="6"/>
        <v>536942.40220000001</v>
      </c>
      <c r="E163" s="35">
        <v>520811211.66999996</v>
      </c>
      <c r="F163" s="35">
        <f t="shared" si="8"/>
        <v>520811.21166999993</v>
      </c>
      <c r="G163" s="35">
        <f t="shared" si="7"/>
        <v>96.995731671794559</v>
      </c>
      <c r="H163" s="3"/>
    </row>
    <row r="164" spans="1:8" ht="40.200000000000003" x14ac:dyDescent="0.3">
      <c r="A164" s="33" t="s">
        <v>292</v>
      </c>
      <c r="B164" s="34" t="s">
        <v>293</v>
      </c>
      <c r="C164" s="35">
        <v>23905596</v>
      </c>
      <c r="D164" s="35">
        <f t="shared" si="6"/>
        <v>23905.596000000001</v>
      </c>
      <c r="E164" s="35">
        <v>23905596</v>
      </c>
      <c r="F164" s="35">
        <f t="shared" si="8"/>
        <v>23905.596000000001</v>
      </c>
      <c r="G164" s="35">
        <f t="shared" si="7"/>
        <v>100</v>
      </c>
      <c r="H164" s="3"/>
    </row>
    <row r="165" spans="1:8" ht="40.200000000000003" x14ac:dyDescent="0.3">
      <c r="A165" s="33" t="s">
        <v>292</v>
      </c>
      <c r="B165" s="34" t="s">
        <v>294</v>
      </c>
      <c r="C165" s="35">
        <v>36204897.950000003</v>
      </c>
      <c r="D165" s="35">
        <f t="shared" si="6"/>
        <v>36204.897950000006</v>
      </c>
      <c r="E165" s="35">
        <v>31044361.530000001</v>
      </c>
      <c r="F165" s="35">
        <f t="shared" si="8"/>
        <v>31044.361530000002</v>
      </c>
      <c r="G165" s="35">
        <f t="shared" si="7"/>
        <v>85.746303091015889</v>
      </c>
      <c r="H165" s="3"/>
    </row>
    <row r="166" spans="1:8" ht="40.200000000000003" x14ac:dyDescent="0.3">
      <c r="A166" s="33" t="s">
        <v>292</v>
      </c>
      <c r="B166" s="34" t="s">
        <v>295</v>
      </c>
      <c r="C166" s="35">
        <v>476831908.25</v>
      </c>
      <c r="D166" s="35">
        <f t="shared" si="6"/>
        <v>476831.90824999998</v>
      </c>
      <c r="E166" s="35">
        <v>465861254.13999999</v>
      </c>
      <c r="F166" s="35">
        <f t="shared" si="8"/>
        <v>465861.25413999998</v>
      </c>
      <c r="G166" s="35">
        <f t="shared" si="7"/>
        <v>97.699261748178117</v>
      </c>
      <c r="H166" s="3"/>
    </row>
    <row r="167" spans="1:8" ht="64.2" customHeight="1" x14ac:dyDescent="0.3">
      <c r="A167" s="33" t="s">
        <v>296</v>
      </c>
      <c r="B167" s="34" t="s">
        <v>297</v>
      </c>
      <c r="C167" s="35">
        <v>7061742</v>
      </c>
      <c r="D167" s="35">
        <f t="shared" si="6"/>
        <v>7061.7420000000002</v>
      </c>
      <c r="E167" s="35">
        <v>6818042.1200000001</v>
      </c>
      <c r="F167" s="35">
        <f t="shared" si="8"/>
        <v>6818.0421200000001</v>
      </c>
      <c r="G167" s="35">
        <f t="shared" si="7"/>
        <v>96.549011844386285</v>
      </c>
      <c r="H167" s="3"/>
    </row>
    <row r="168" spans="1:8" ht="67.8" customHeight="1" x14ac:dyDescent="0.3">
      <c r="A168" s="33" t="s">
        <v>298</v>
      </c>
      <c r="B168" s="34" t="s">
        <v>299</v>
      </c>
      <c r="C168" s="35">
        <v>7061742</v>
      </c>
      <c r="D168" s="35">
        <f t="shared" si="6"/>
        <v>7061.7420000000002</v>
      </c>
      <c r="E168" s="35">
        <v>6818042.1200000001</v>
      </c>
      <c r="F168" s="35">
        <f t="shared" si="8"/>
        <v>6818.0421200000001</v>
      </c>
      <c r="G168" s="35">
        <f t="shared" si="7"/>
        <v>96.549011844386285</v>
      </c>
      <c r="H168" s="3"/>
    </row>
    <row r="169" spans="1:8" ht="53.4" customHeight="1" x14ac:dyDescent="0.3">
      <c r="A169" s="33" t="s">
        <v>300</v>
      </c>
      <c r="B169" s="34" t="s">
        <v>301</v>
      </c>
      <c r="C169" s="35">
        <v>12720142.23</v>
      </c>
      <c r="D169" s="35">
        <f t="shared" si="6"/>
        <v>12720.142230000001</v>
      </c>
      <c r="E169" s="35">
        <v>11001884</v>
      </c>
      <c r="F169" s="35">
        <f t="shared" si="8"/>
        <v>11001.884</v>
      </c>
      <c r="G169" s="35">
        <f t="shared" si="7"/>
        <v>86.491831624747491</v>
      </c>
      <c r="H169" s="3"/>
    </row>
    <row r="170" spans="1:8" ht="52.8" customHeight="1" x14ac:dyDescent="0.3">
      <c r="A170" s="33" t="s">
        <v>302</v>
      </c>
      <c r="B170" s="34" t="s">
        <v>303</v>
      </c>
      <c r="C170" s="35">
        <v>12720142.23</v>
      </c>
      <c r="D170" s="35">
        <f t="shared" si="6"/>
        <v>12720.142230000001</v>
      </c>
      <c r="E170" s="35">
        <v>11001884</v>
      </c>
      <c r="F170" s="35">
        <f t="shared" si="8"/>
        <v>11001.884</v>
      </c>
      <c r="G170" s="35">
        <f t="shared" si="7"/>
        <v>86.491831624747491</v>
      </c>
      <c r="H170" s="3"/>
    </row>
    <row r="171" spans="1:8" ht="53.4" x14ac:dyDescent="0.3">
      <c r="A171" s="33" t="s">
        <v>304</v>
      </c>
      <c r="B171" s="34" t="s">
        <v>305</v>
      </c>
      <c r="C171" s="35">
        <v>49306.080000000002</v>
      </c>
      <c r="D171" s="35">
        <f t="shared" si="6"/>
        <v>49.306080000000001</v>
      </c>
      <c r="E171" s="35" t="s">
        <v>18</v>
      </c>
      <c r="F171" s="35" t="s">
        <v>18</v>
      </c>
      <c r="G171" s="35" t="s">
        <v>18</v>
      </c>
      <c r="H171" s="3"/>
    </row>
    <row r="172" spans="1:8" ht="53.4" x14ac:dyDescent="0.3">
      <c r="A172" s="33" t="s">
        <v>306</v>
      </c>
      <c r="B172" s="34" t="s">
        <v>307</v>
      </c>
      <c r="C172" s="35">
        <v>49306.080000000002</v>
      </c>
      <c r="D172" s="35">
        <f t="shared" si="6"/>
        <v>49.306080000000001</v>
      </c>
      <c r="E172" s="35" t="s">
        <v>18</v>
      </c>
      <c r="F172" s="35" t="s">
        <v>18</v>
      </c>
      <c r="G172" s="35" t="s">
        <v>18</v>
      </c>
      <c r="H172" s="3"/>
    </row>
    <row r="173" spans="1:8" ht="40.200000000000003" x14ac:dyDescent="0.3">
      <c r="A173" s="33" t="s">
        <v>308</v>
      </c>
      <c r="B173" s="34" t="s">
        <v>309</v>
      </c>
      <c r="C173" s="35">
        <v>637389.31000000006</v>
      </c>
      <c r="D173" s="35">
        <f t="shared" si="6"/>
        <v>637.38931000000002</v>
      </c>
      <c r="E173" s="35">
        <v>543926.16</v>
      </c>
      <c r="F173" s="35">
        <f t="shared" si="8"/>
        <v>543.92615999999998</v>
      </c>
      <c r="G173" s="35">
        <f t="shared" si="7"/>
        <v>85.336567693612551</v>
      </c>
      <c r="H173" s="3"/>
    </row>
    <row r="174" spans="1:8" ht="40.200000000000003" customHeight="1" x14ac:dyDescent="0.3">
      <c r="A174" s="33" t="s">
        <v>310</v>
      </c>
      <c r="B174" s="34" t="s">
        <v>311</v>
      </c>
      <c r="C174" s="35">
        <v>637389.31000000006</v>
      </c>
      <c r="D174" s="35">
        <f t="shared" si="6"/>
        <v>637.38931000000002</v>
      </c>
      <c r="E174" s="35">
        <v>543926.16</v>
      </c>
      <c r="F174" s="35">
        <f t="shared" si="8"/>
        <v>543.92615999999998</v>
      </c>
      <c r="G174" s="35">
        <f t="shared" si="7"/>
        <v>85.336567693612551</v>
      </c>
      <c r="H174" s="3"/>
    </row>
    <row r="175" spans="1:8" ht="66.599999999999994" x14ac:dyDescent="0.3">
      <c r="A175" s="33" t="s">
        <v>312</v>
      </c>
      <c r="B175" s="34" t="s">
        <v>313</v>
      </c>
      <c r="C175" s="35">
        <v>18885300</v>
      </c>
      <c r="D175" s="35">
        <f t="shared" si="6"/>
        <v>18885.3</v>
      </c>
      <c r="E175" s="35">
        <v>17951424.77</v>
      </c>
      <c r="F175" s="35">
        <f t="shared" si="8"/>
        <v>17951.424769999998</v>
      </c>
      <c r="G175" s="35">
        <f t="shared" si="7"/>
        <v>95.055015117578222</v>
      </c>
      <c r="H175" s="3"/>
    </row>
    <row r="176" spans="1:8" ht="66.599999999999994" x14ac:dyDescent="0.3">
      <c r="A176" s="33" t="s">
        <v>314</v>
      </c>
      <c r="B176" s="34" t="s">
        <v>315</v>
      </c>
      <c r="C176" s="35">
        <v>18885300</v>
      </c>
      <c r="D176" s="35">
        <f t="shared" si="6"/>
        <v>18885.3</v>
      </c>
      <c r="E176" s="35">
        <v>17951424.77</v>
      </c>
      <c r="F176" s="35">
        <f t="shared" si="8"/>
        <v>17951.424769999998</v>
      </c>
      <c r="G176" s="35">
        <f t="shared" si="7"/>
        <v>95.055015117578222</v>
      </c>
      <c r="H176" s="3"/>
    </row>
    <row r="177" spans="1:8" ht="27" x14ac:dyDescent="0.3">
      <c r="A177" s="33" t="s">
        <v>316</v>
      </c>
      <c r="B177" s="34" t="s">
        <v>317</v>
      </c>
      <c r="C177" s="35">
        <v>460728</v>
      </c>
      <c r="D177" s="35">
        <f t="shared" si="6"/>
        <v>460.72800000000001</v>
      </c>
      <c r="E177" s="35">
        <v>232688.7</v>
      </c>
      <c r="F177" s="35">
        <f t="shared" si="8"/>
        <v>232.68870000000001</v>
      </c>
      <c r="G177" s="35">
        <f t="shared" si="7"/>
        <v>50.504571026722935</v>
      </c>
      <c r="H177" s="3"/>
    </row>
    <row r="178" spans="1:8" ht="27" x14ac:dyDescent="0.3">
      <c r="A178" s="33" t="s">
        <v>318</v>
      </c>
      <c r="B178" s="34" t="s">
        <v>319</v>
      </c>
      <c r="C178" s="35">
        <v>460728</v>
      </c>
      <c r="D178" s="35">
        <f t="shared" si="6"/>
        <v>460.72800000000001</v>
      </c>
      <c r="E178" s="35">
        <v>232688.7</v>
      </c>
      <c r="F178" s="35">
        <f t="shared" si="8"/>
        <v>232.68870000000001</v>
      </c>
      <c r="G178" s="35">
        <f t="shared" si="7"/>
        <v>50.504571026722935</v>
      </c>
      <c r="H178" s="3"/>
    </row>
    <row r="179" spans="1:8" ht="27" x14ac:dyDescent="0.3">
      <c r="A179" s="33" t="s">
        <v>320</v>
      </c>
      <c r="B179" s="34" t="s">
        <v>321</v>
      </c>
      <c r="C179" s="35">
        <v>2092788</v>
      </c>
      <c r="D179" s="35">
        <f t="shared" si="6"/>
        <v>2092.788</v>
      </c>
      <c r="E179" s="35">
        <v>2092788</v>
      </c>
      <c r="F179" s="35">
        <f t="shared" si="8"/>
        <v>2092.788</v>
      </c>
      <c r="G179" s="35">
        <f t="shared" si="7"/>
        <v>100</v>
      </c>
      <c r="H179" s="3"/>
    </row>
    <row r="180" spans="1:8" ht="40.200000000000003" x14ac:dyDescent="0.3">
      <c r="A180" s="33" t="s">
        <v>322</v>
      </c>
      <c r="B180" s="34" t="s">
        <v>323</v>
      </c>
      <c r="C180" s="35">
        <v>2092788</v>
      </c>
      <c r="D180" s="35">
        <f t="shared" si="6"/>
        <v>2092.788</v>
      </c>
      <c r="E180" s="35">
        <v>2092788</v>
      </c>
      <c r="F180" s="35">
        <f t="shared" si="8"/>
        <v>2092.788</v>
      </c>
      <c r="G180" s="35">
        <f t="shared" si="7"/>
        <v>100</v>
      </c>
      <c r="H180" s="3"/>
    </row>
    <row r="181" spans="1:8" ht="27" x14ac:dyDescent="0.3">
      <c r="A181" s="33" t="s">
        <v>324</v>
      </c>
      <c r="B181" s="34" t="s">
        <v>325</v>
      </c>
      <c r="C181" s="35">
        <v>2016764</v>
      </c>
      <c r="D181" s="35">
        <f t="shared" ref="D181:D187" si="9">C181/1000</f>
        <v>2016.7639999999999</v>
      </c>
      <c r="E181" s="35">
        <v>2016764</v>
      </c>
      <c r="F181" s="35">
        <f t="shared" si="8"/>
        <v>2016.7639999999999</v>
      </c>
      <c r="G181" s="35">
        <f t="shared" ref="G181:G187" si="10">E181/C181*100</f>
        <v>100</v>
      </c>
      <c r="H181" s="3"/>
    </row>
    <row r="182" spans="1:8" ht="27" x14ac:dyDescent="0.3">
      <c r="A182" s="33" t="s">
        <v>326</v>
      </c>
      <c r="B182" s="34" t="s">
        <v>327</v>
      </c>
      <c r="C182" s="35">
        <v>2016764</v>
      </c>
      <c r="D182" s="35">
        <f t="shared" si="9"/>
        <v>2016.7639999999999</v>
      </c>
      <c r="E182" s="35">
        <v>2016764</v>
      </c>
      <c r="F182" s="35">
        <f t="shared" si="8"/>
        <v>2016.7639999999999</v>
      </c>
      <c r="G182" s="35">
        <f t="shared" si="10"/>
        <v>100</v>
      </c>
      <c r="H182" s="3"/>
    </row>
    <row r="183" spans="1:8" x14ac:dyDescent="0.3">
      <c r="A183" s="33" t="s">
        <v>328</v>
      </c>
      <c r="B183" s="34" t="s">
        <v>329</v>
      </c>
      <c r="C183" s="35">
        <v>408348</v>
      </c>
      <c r="D183" s="35">
        <f t="shared" si="9"/>
        <v>408.34800000000001</v>
      </c>
      <c r="E183" s="35">
        <v>408348</v>
      </c>
      <c r="F183" s="35">
        <f t="shared" si="8"/>
        <v>408.34800000000001</v>
      </c>
      <c r="G183" s="35">
        <f t="shared" si="10"/>
        <v>100</v>
      </c>
      <c r="H183" s="3"/>
    </row>
    <row r="184" spans="1:8" x14ac:dyDescent="0.3">
      <c r="A184" s="33" t="s">
        <v>330</v>
      </c>
      <c r="B184" s="34" t="s">
        <v>331</v>
      </c>
      <c r="C184" s="35">
        <v>408348</v>
      </c>
      <c r="D184" s="35">
        <f t="shared" si="9"/>
        <v>408.34800000000001</v>
      </c>
      <c r="E184" s="35">
        <v>408348</v>
      </c>
      <c r="F184" s="35">
        <f t="shared" si="8"/>
        <v>408.34800000000001</v>
      </c>
      <c r="G184" s="35">
        <f t="shared" si="10"/>
        <v>100</v>
      </c>
      <c r="H184" s="3"/>
    </row>
    <row r="185" spans="1:8" x14ac:dyDescent="0.3">
      <c r="A185" s="33" t="s">
        <v>332</v>
      </c>
      <c r="B185" s="34" t="s">
        <v>333</v>
      </c>
      <c r="C185" s="35">
        <v>28548000</v>
      </c>
      <c r="D185" s="35">
        <f t="shared" si="9"/>
        <v>28548</v>
      </c>
      <c r="E185" s="35">
        <v>24990443.59</v>
      </c>
      <c r="F185" s="35">
        <f t="shared" si="8"/>
        <v>24990.443589999999</v>
      </c>
      <c r="G185" s="35">
        <f t="shared" si="10"/>
        <v>87.538333998879082</v>
      </c>
      <c r="H185" s="3"/>
    </row>
    <row r="186" spans="1:8" ht="52.2" customHeight="1" x14ac:dyDescent="0.3">
      <c r="A186" s="33" t="s">
        <v>334</v>
      </c>
      <c r="B186" s="34" t="s">
        <v>335</v>
      </c>
      <c r="C186" s="35">
        <v>28548000</v>
      </c>
      <c r="D186" s="35">
        <f t="shared" si="9"/>
        <v>28548</v>
      </c>
      <c r="E186" s="35">
        <v>24990443.59</v>
      </c>
      <c r="F186" s="35">
        <f t="shared" si="8"/>
        <v>24990.443589999999</v>
      </c>
      <c r="G186" s="35">
        <f t="shared" si="10"/>
        <v>87.538333998879082</v>
      </c>
      <c r="H186" s="3"/>
    </row>
    <row r="187" spans="1:8" ht="66.599999999999994" x14ac:dyDescent="0.3">
      <c r="A187" s="33" t="s">
        <v>336</v>
      </c>
      <c r="B187" s="34" t="s">
        <v>337</v>
      </c>
      <c r="C187" s="35">
        <v>28548000</v>
      </c>
      <c r="D187" s="35">
        <f t="shared" si="9"/>
        <v>28548</v>
      </c>
      <c r="E187" s="35">
        <v>24990443.59</v>
      </c>
      <c r="F187" s="35">
        <f t="shared" si="8"/>
        <v>24990.443589999999</v>
      </c>
      <c r="G187" s="35">
        <f t="shared" si="10"/>
        <v>87.538333998879082</v>
      </c>
      <c r="H187" s="3"/>
    </row>
  </sheetData>
  <mergeCells count="11">
    <mergeCell ref="A2:E2"/>
    <mergeCell ref="A9:A11"/>
    <mergeCell ref="B9:B11"/>
    <mergeCell ref="C9:C11"/>
    <mergeCell ref="E9:E11"/>
    <mergeCell ref="G9:G11"/>
    <mergeCell ref="D9:D11"/>
    <mergeCell ref="F9:F11"/>
    <mergeCell ref="A7:H7"/>
    <mergeCell ref="D4:G4"/>
    <mergeCell ref="A6:H6"/>
  </mergeCells>
  <pageMargins left="0.78740157480314965" right="0.39370078740157483" top="0.39370078740157483" bottom="0.39370078740157483" header="0" footer="0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63325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97E5C3-0F1F-43FA-ABA1-6B091B8834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Думу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2022-04-07T04:21:32Z</cp:lastPrinted>
  <dcterms:created xsi:type="dcterms:W3CDTF">2022-03-01T00:05:26Z</dcterms:created>
  <dcterms:modified xsi:type="dcterms:W3CDTF">2022-04-07T04:24:36Z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SV_0503117M_20160101_3.xlsx</vt:lpwstr>
  </property>
  <property fmtid="{D5CDD505-2E9C-101B-9397-08002B2CF9AE}" pid="4" name="Версия клиента">
    <vt:lpwstr>20.2.0.34827 (.NET 4.0)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