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docs\Отчеты об исполнении бюджета\2022\9 мес.2022\"/>
    </mc:Choice>
  </mc:AlternateContent>
  <bookViews>
    <workbookView xWindow="0" yWindow="0" windowWidth="23040" windowHeight="8544"/>
  </bookViews>
  <sheets>
    <sheet name="9 месяцев 2022" sheetId="2" r:id="rId1"/>
  </sheets>
  <definedNames>
    <definedName name="_xlnm.Print_Titles" localSheetId="0">'9 месяцев 2022'!$10:$11</definedName>
  </definedNames>
  <calcPr calcId="152511"/>
</workbook>
</file>

<file path=xl/calcChain.xml><?xml version="1.0" encoding="utf-8"?>
<calcChain xmlns="http://schemas.openxmlformats.org/spreadsheetml/2006/main">
  <c r="H433" i="2" l="1"/>
  <c r="H436" i="2"/>
  <c r="H437" i="2"/>
  <c r="H440" i="2"/>
  <c r="H441" i="2"/>
  <c r="H444" i="2"/>
  <c r="H427" i="2"/>
  <c r="G433" i="2"/>
  <c r="G434" i="2"/>
  <c r="G435" i="2"/>
  <c r="H435" i="2" s="1"/>
  <c r="G436" i="2"/>
  <c r="G437" i="2"/>
  <c r="G438" i="2"/>
  <c r="G439" i="2"/>
  <c r="H439" i="2" s="1"/>
  <c r="G440" i="2"/>
  <c r="G441" i="2"/>
  <c r="G442" i="2"/>
  <c r="G443" i="2"/>
  <c r="H443" i="2" s="1"/>
  <c r="G444" i="2"/>
  <c r="G427" i="2"/>
  <c r="E433" i="2"/>
  <c r="E434" i="2"/>
  <c r="E435" i="2"/>
  <c r="E436" i="2"/>
  <c r="E437" i="2"/>
  <c r="E438" i="2"/>
  <c r="H438" i="2" s="1"/>
  <c r="E439" i="2"/>
  <c r="E440" i="2"/>
  <c r="E441" i="2"/>
  <c r="E442" i="2"/>
  <c r="H442" i="2" s="1"/>
  <c r="E443" i="2"/>
  <c r="E444" i="2"/>
  <c r="E427" i="2"/>
  <c r="H422" i="2"/>
  <c r="G422" i="2"/>
  <c r="E422" i="2"/>
  <c r="G168" i="2"/>
  <c r="H168" i="2" s="1"/>
  <c r="G169" i="2"/>
  <c r="G170" i="2"/>
  <c r="H170" i="2" s="1"/>
  <c r="G171" i="2"/>
  <c r="H171" i="2" s="1"/>
  <c r="G172" i="2"/>
  <c r="H172" i="2" s="1"/>
  <c r="G173" i="2"/>
  <c r="G174" i="2"/>
  <c r="H174" i="2" s="1"/>
  <c r="G175" i="2"/>
  <c r="H175" i="2" s="1"/>
  <c r="G176" i="2"/>
  <c r="H176" i="2" s="1"/>
  <c r="G177" i="2"/>
  <c r="H177" i="2" s="1"/>
  <c r="G178" i="2"/>
  <c r="H178" i="2" s="1"/>
  <c r="G180" i="2"/>
  <c r="H180" i="2" s="1"/>
  <c r="G181" i="2"/>
  <c r="G182" i="2"/>
  <c r="H182" i="2" s="1"/>
  <c r="G183" i="2"/>
  <c r="H183" i="2" s="1"/>
  <c r="G184" i="2"/>
  <c r="H184" i="2" s="1"/>
  <c r="G188" i="2"/>
  <c r="H188" i="2" s="1"/>
  <c r="G189" i="2"/>
  <c r="G190" i="2"/>
  <c r="H190" i="2" s="1"/>
  <c r="G191" i="2"/>
  <c r="H191" i="2" s="1"/>
  <c r="G192" i="2"/>
  <c r="H192" i="2" s="1"/>
  <c r="G193" i="2"/>
  <c r="G194" i="2"/>
  <c r="H194" i="2" s="1"/>
  <c r="G195" i="2"/>
  <c r="H195" i="2" s="1"/>
  <c r="G196" i="2"/>
  <c r="H196" i="2" s="1"/>
  <c r="G197" i="2"/>
  <c r="H197" i="2" s="1"/>
  <c r="G198" i="2"/>
  <c r="H198" i="2" s="1"/>
  <c r="G199" i="2"/>
  <c r="H199" i="2" s="1"/>
  <c r="G200" i="2"/>
  <c r="H200" i="2" s="1"/>
  <c r="G201" i="2"/>
  <c r="H201" i="2" s="1"/>
  <c r="G202" i="2"/>
  <c r="H202" i="2" s="1"/>
  <c r="G203" i="2"/>
  <c r="H203" i="2" s="1"/>
  <c r="G204" i="2"/>
  <c r="H204" i="2" s="1"/>
  <c r="G205" i="2"/>
  <c r="G206" i="2"/>
  <c r="H206" i="2" s="1"/>
  <c r="G207" i="2"/>
  <c r="H207" i="2" s="1"/>
  <c r="G208" i="2"/>
  <c r="H208" i="2" s="1"/>
  <c r="G209" i="2"/>
  <c r="G210" i="2"/>
  <c r="H210" i="2" s="1"/>
  <c r="G212" i="2"/>
  <c r="H212" i="2" s="1"/>
  <c r="G213" i="2"/>
  <c r="G214" i="2"/>
  <c r="H214" i="2" s="1"/>
  <c r="G215" i="2"/>
  <c r="H215" i="2" s="1"/>
  <c r="G216" i="2"/>
  <c r="H216" i="2" s="1"/>
  <c r="G217" i="2"/>
  <c r="G219" i="2"/>
  <c r="H219" i="2" s="1"/>
  <c r="G223" i="2"/>
  <c r="H223" i="2" s="1"/>
  <c r="G224" i="2"/>
  <c r="H224" i="2" s="1"/>
  <c r="G225" i="2"/>
  <c r="G226" i="2"/>
  <c r="H226" i="2" s="1"/>
  <c r="G227" i="2"/>
  <c r="H227" i="2" s="1"/>
  <c r="G228" i="2"/>
  <c r="H228" i="2" s="1"/>
  <c r="G229" i="2"/>
  <c r="G230" i="2"/>
  <c r="H230" i="2" s="1"/>
  <c r="G232" i="2"/>
  <c r="H232" i="2" s="1"/>
  <c r="G233" i="2"/>
  <c r="G234" i="2"/>
  <c r="H234" i="2" s="1"/>
  <c r="G235" i="2"/>
  <c r="H235" i="2" s="1"/>
  <c r="G236" i="2"/>
  <c r="H236" i="2" s="1"/>
  <c r="G237" i="2"/>
  <c r="G238" i="2"/>
  <c r="H238" i="2" s="1"/>
  <c r="G239" i="2"/>
  <c r="H239" i="2" s="1"/>
  <c r="G240" i="2"/>
  <c r="H240" i="2" s="1"/>
  <c r="G241" i="2"/>
  <c r="G242" i="2"/>
  <c r="H242" i="2" s="1"/>
  <c r="G243" i="2"/>
  <c r="H243" i="2" s="1"/>
  <c r="G244" i="2"/>
  <c r="H244" i="2" s="1"/>
  <c r="G245" i="2"/>
  <c r="G246" i="2"/>
  <c r="H246" i="2" s="1"/>
  <c r="G247" i="2"/>
  <c r="H247" i="2" s="1"/>
  <c r="G250" i="2"/>
  <c r="H250" i="2" s="1"/>
  <c r="G251" i="2"/>
  <c r="H251" i="2" s="1"/>
  <c r="G252" i="2"/>
  <c r="H252" i="2" s="1"/>
  <c r="G253" i="2"/>
  <c r="H253" i="2" s="1"/>
  <c r="G254" i="2"/>
  <c r="H254" i="2" s="1"/>
  <c r="G255" i="2"/>
  <c r="H255" i="2" s="1"/>
  <c r="G256" i="2"/>
  <c r="H256" i="2" s="1"/>
  <c r="G260" i="2"/>
  <c r="H260" i="2" s="1"/>
  <c r="G261" i="2"/>
  <c r="G262" i="2"/>
  <c r="H262" i="2" s="1"/>
  <c r="G263" i="2"/>
  <c r="H263" i="2" s="1"/>
  <c r="G264" i="2"/>
  <c r="H264" i="2" s="1"/>
  <c r="G265" i="2"/>
  <c r="G266" i="2"/>
  <c r="H266" i="2" s="1"/>
  <c r="G267" i="2"/>
  <c r="H267" i="2" s="1"/>
  <c r="G268" i="2"/>
  <c r="H268" i="2" s="1"/>
  <c r="G269" i="2"/>
  <c r="G270" i="2"/>
  <c r="H270" i="2" s="1"/>
  <c r="G271" i="2"/>
  <c r="H271" i="2" s="1"/>
  <c r="G272" i="2"/>
  <c r="H272" i="2" s="1"/>
  <c r="G273" i="2"/>
  <c r="G274" i="2"/>
  <c r="H274" i="2" s="1"/>
  <c r="G275" i="2"/>
  <c r="H275" i="2" s="1"/>
  <c r="G276" i="2"/>
  <c r="H276" i="2" s="1"/>
  <c r="G277" i="2"/>
  <c r="G278" i="2"/>
  <c r="H278" i="2" s="1"/>
  <c r="G279" i="2"/>
  <c r="H279" i="2" s="1"/>
  <c r="G281" i="2"/>
  <c r="G282" i="2"/>
  <c r="H282" i="2" s="1"/>
  <c r="G283" i="2"/>
  <c r="H283" i="2" s="1"/>
  <c r="G284" i="2"/>
  <c r="H284" i="2" s="1"/>
  <c r="G285" i="2"/>
  <c r="G286" i="2"/>
  <c r="H286" i="2" s="1"/>
  <c r="G287" i="2"/>
  <c r="H287" i="2" s="1"/>
  <c r="G288" i="2"/>
  <c r="H288" i="2" s="1"/>
  <c r="G289" i="2"/>
  <c r="H289" i="2" s="1"/>
  <c r="G290" i="2"/>
  <c r="H290" i="2" s="1"/>
  <c r="G291" i="2"/>
  <c r="H291" i="2" s="1"/>
  <c r="G295" i="2"/>
  <c r="H295" i="2" s="1"/>
  <c r="G296" i="2"/>
  <c r="H296" i="2" s="1"/>
  <c r="G297" i="2"/>
  <c r="G298" i="2"/>
  <c r="H298" i="2" s="1"/>
  <c r="G299" i="2"/>
  <c r="H299" i="2" s="1"/>
  <c r="G300" i="2"/>
  <c r="H300" i="2" s="1"/>
  <c r="G301" i="2"/>
  <c r="G302" i="2"/>
  <c r="H302" i="2" s="1"/>
  <c r="G303" i="2"/>
  <c r="H303" i="2" s="1"/>
  <c r="G304" i="2"/>
  <c r="H304" i="2" s="1"/>
  <c r="G305" i="2"/>
  <c r="G306" i="2"/>
  <c r="H306" i="2" s="1"/>
  <c r="G311" i="2"/>
  <c r="H311" i="2" s="1"/>
  <c r="G312" i="2"/>
  <c r="H312" i="2" s="1"/>
  <c r="G313" i="2"/>
  <c r="G314" i="2"/>
  <c r="H314" i="2" s="1"/>
  <c r="G315" i="2"/>
  <c r="H315" i="2" s="1"/>
  <c r="G316" i="2"/>
  <c r="H316" i="2" s="1"/>
  <c r="G317" i="2"/>
  <c r="G318" i="2"/>
  <c r="H318" i="2" s="1"/>
  <c r="G319" i="2"/>
  <c r="H319" i="2" s="1"/>
  <c r="G320" i="2"/>
  <c r="H320" i="2" s="1"/>
  <c r="G321" i="2"/>
  <c r="G322" i="2"/>
  <c r="H322" i="2" s="1"/>
  <c r="G323" i="2"/>
  <c r="H323" i="2" s="1"/>
  <c r="G324" i="2"/>
  <c r="H324" i="2" s="1"/>
  <c r="G325" i="2"/>
  <c r="G326" i="2"/>
  <c r="H326" i="2" s="1"/>
  <c r="G327" i="2"/>
  <c r="H327" i="2" s="1"/>
  <c r="G328" i="2"/>
  <c r="H328" i="2" s="1"/>
  <c r="G329" i="2"/>
  <c r="G330" i="2"/>
  <c r="H330" i="2" s="1"/>
  <c r="G331" i="2"/>
  <c r="H331" i="2" s="1"/>
  <c r="G332" i="2"/>
  <c r="H332" i="2" s="1"/>
  <c r="G334" i="2"/>
  <c r="H334" i="2" s="1"/>
  <c r="G335" i="2"/>
  <c r="H335" i="2" s="1"/>
  <c r="G336" i="2"/>
  <c r="H336" i="2" s="1"/>
  <c r="G337" i="2"/>
  <c r="G338" i="2"/>
  <c r="H338" i="2" s="1"/>
  <c r="G339" i="2"/>
  <c r="H339" i="2" s="1"/>
  <c r="G340" i="2"/>
  <c r="H340" i="2" s="1"/>
  <c r="G341" i="2"/>
  <c r="G342" i="2"/>
  <c r="H342" i="2" s="1"/>
  <c r="G343" i="2"/>
  <c r="H343" i="2" s="1"/>
  <c r="G344" i="2"/>
  <c r="H344" i="2" s="1"/>
  <c r="G345" i="2"/>
  <c r="H345" i="2" s="1"/>
  <c r="G346" i="2"/>
  <c r="H346" i="2" s="1"/>
  <c r="G347" i="2"/>
  <c r="H347" i="2" s="1"/>
  <c r="G348" i="2"/>
  <c r="H348" i="2" s="1"/>
  <c r="G349" i="2"/>
  <c r="H349" i="2" s="1"/>
  <c r="G350" i="2"/>
  <c r="H350" i="2" s="1"/>
  <c r="G351" i="2"/>
  <c r="H351" i="2" s="1"/>
  <c r="G352" i="2"/>
  <c r="H352" i="2" s="1"/>
  <c r="G353" i="2"/>
  <c r="G354" i="2"/>
  <c r="H354" i="2" s="1"/>
  <c r="G355" i="2"/>
  <c r="H355" i="2" s="1"/>
  <c r="G356" i="2"/>
  <c r="H356" i="2" s="1"/>
  <c r="G357" i="2"/>
  <c r="G358" i="2"/>
  <c r="H358" i="2" s="1"/>
  <c r="G359" i="2"/>
  <c r="H359" i="2" s="1"/>
  <c r="G360" i="2"/>
  <c r="H360" i="2" s="1"/>
  <c r="G361" i="2"/>
  <c r="H361" i="2" s="1"/>
  <c r="G362" i="2"/>
  <c r="H362" i="2" s="1"/>
  <c r="G363" i="2"/>
  <c r="H363" i="2" s="1"/>
  <c r="G364" i="2"/>
  <c r="H364" i="2" s="1"/>
  <c r="G365" i="2"/>
  <c r="H365" i="2" s="1"/>
  <c r="G366" i="2"/>
  <c r="H366" i="2" s="1"/>
  <c r="G367" i="2"/>
  <c r="H367" i="2" s="1"/>
  <c r="G368" i="2"/>
  <c r="H368" i="2" s="1"/>
  <c r="G369" i="2"/>
  <c r="G370" i="2"/>
  <c r="H370" i="2" s="1"/>
  <c r="G371" i="2"/>
  <c r="H371" i="2" s="1"/>
  <c r="G372" i="2"/>
  <c r="H372" i="2" s="1"/>
  <c r="G375" i="2"/>
  <c r="H375" i="2" s="1"/>
  <c r="G376" i="2"/>
  <c r="H376" i="2" s="1"/>
  <c r="G377" i="2"/>
  <c r="G378" i="2"/>
  <c r="H378" i="2" s="1"/>
  <c r="G379" i="2"/>
  <c r="H379" i="2" s="1"/>
  <c r="G380" i="2"/>
  <c r="H380" i="2" s="1"/>
  <c r="G381" i="2"/>
  <c r="G382" i="2"/>
  <c r="H382" i="2" s="1"/>
  <c r="G383" i="2"/>
  <c r="H383" i="2" s="1"/>
  <c r="G384" i="2"/>
  <c r="H384" i="2" s="1"/>
  <c r="G385" i="2"/>
  <c r="G386" i="2"/>
  <c r="H386" i="2" s="1"/>
  <c r="G387" i="2"/>
  <c r="H387" i="2" s="1"/>
  <c r="G388" i="2"/>
  <c r="H388" i="2" s="1"/>
  <c r="G389" i="2"/>
  <c r="G390" i="2"/>
  <c r="H390" i="2" s="1"/>
  <c r="G391" i="2"/>
  <c r="H391" i="2" s="1"/>
  <c r="G392" i="2"/>
  <c r="H392" i="2" s="1"/>
  <c r="G393" i="2"/>
  <c r="G394" i="2"/>
  <c r="H394" i="2" s="1"/>
  <c r="G395" i="2"/>
  <c r="H395" i="2" s="1"/>
  <c r="G396" i="2"/>
  <c r="H396" i="2" s="1"/>
  <c r="G397" i="2"/>
  <c r="G398" i="2"/>
  <c r="H398" i="2" s="1"/>
  <c r="G399" i="2"/>
  <c r="H399" i="2" s="1"/>
  <c r="G400" i="2"/>
  <c r="H400" i="2" s="1"/>
  <c r="G401" i="2"/>
  <c r="G402" i="2"/>
  <c r="H402" i="2" s="1"/>
  <c r="G403" i="2"/>
  <c r="H403" i="2" s="1"/>
  <c r="G404" i="2"/>
  <c r="H404" i="2" s="1"/>
  <c r="G405" i="2"/>
  <c r="G406" i="2"/>
  <c r="H406" i="2" s="1"/>
  <c r="G407" i="2"/>
  <c r="H407" i="2" s="1"/>
  <c r="G408" i="2"/>
  <c r="H408" i="2" s="1"/>
  <c r="G409" i="2"/>
  <c r="G410" i="2"/>
  <c r="H410" i="2" s="1"/>
  <c r="G411" i="2"/>
  <c r="H411" i="2" s="1"/>
  <c r="G412" i="2"/>
  <c r="H412" i="2" s="1"/>
  <c r="G413" i="2"/>
  <c r="G414" i="2"/>
  <c r="H414" i="2" s="1"/>
  <c r="G415" i="2"/>
  <c r="H415" i="2" s="1"/>
  <c r="G416" i="2"/>
  <c r="H416" i="2" s="1"/>
  <c r="G417" i="2"/>
  <c r="G418" i="2"/>
  <c r="H418" i="2" s="1"/>
  <c r="G419" i="2"/>
  <c r="H419" i="2" s="1"/>
  <c r="G420" i="2"/>
  <c r="H420" i="2" s="1"/>
  <c r="G166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166" i="2"/>
  <c r="H40" i="2"/>
  <c r="H54" i="2"/>
  <c r="H86" i="2"/>
  <c r="H129" i="2"/>
  <c r="H139" i="2"/>
  <c r="H145" i="2"/>
  <c r="G14" i="2"/>
  <c r="H14" i="2" s="1"/>
  <c r="G15" i="2"/>
  <c r="G16" i="2"/>
  <c r="G17" i="2"/>
  <c r="H17" i="2" s="1"/>
  <c r="G18" i="2"/>
  <c r="H18" i="2" s="1"/>
  <c r="G19" i="2"/>
  <c r="G20" i="2"/>
  <c r="G21" i="2"/>
  <c r="H21" i="2" s="1"/>
  <c r="G22" i="2"/>
  <c r="H22" i="2" s="1"/>
  <c r="G23" i="2"/>
  <c r="G24" i="2"/>
  <c r="G25" i="2"/>
  <c r="H25" i="2" s="1"/>
  <c r="G26" i="2"/>
  <c r="H26" i="2" s="1"/>
  <c r="G27" i="2"/>
  <c r="G28" i="2"/>
  <c r="G29" i="2"/>
  <c r="H29" i="2" s="1"/>
  <c r="G30" i="2"/>
  <c r="H30" i="2" s="1"/>
  <c r="G31" i="2"/>
  <c r="G32" i="2"/>
  <c r="G33" i="2"/>
  <c r="H33" i="2" s="1"/>
  <c r="G34" i="2"/>
  <c r="H34" i="2" s="1"/>
  <c r="G35" i="2"/>
  <c r="G36" i="2"/>
  <c r="G37" i="2"/>
  <c r="G38" i="2"/>
  <c r="G39" i="2"/>
  <c r="G40" i="2"/>
  <c r="G41" i="2"/>
  <c r="H41" i="2" s="1"/>
  <c r="G42" i="2"/>
  <c r="H42" i="2" s="1"/>
  <c r="G43" i="2"/>
  <c r="G44" i="2"/>
  <c r="G45" i="2"/>
  <c r="G46" i="2"/>
  <c r="G47" i="2"/>
  <c r="G48" i="2"/>
  <c r="H48" i="2" s="1"/>
  <c r="G49" i="2"/>
  <c r="H49" i="2" s="1"/>
  <c r="G50" i="2"/>
  <c r="H50" i="2" s="1"/>
  <c r="G53" i="2"/>
  <c r="G54" i="2"/>
  <c r="G55" i="2"/>
  <c r="H55" i="2" s="1"/>
  <c r="G56" i="2"/>
  <c r="H56" i="2" s="1"/>
  <c r="G57" i="2"/>
  <c r="G58" i="2"/>
  <c r="G59" i="2"/>
  <c r="H59" i="2" s="1"/>
  <c r="G60" i="2"/>
  <c r="H60" i="2" s="1"/>
  <c r="G61" i="2"/>
  <c r="G62" i="2"/>
  <c r="G63" i="2"/>
  <c r="G64" i="2"/>
  <c r="H64" i="2" s="1"/>
  <c r="G65" i="2"/>
  <c r="G66" i="2"/>
  <c r="G67" i="2"/>
  <c r="H67" i="2" s="1"/>
  <c r="G68" i="2"/>
  <c r="H68" i="2" s="1"/>
  <c r="G69" i="2"/>
  <c r="G70" i="2"/>
  <c r="H70" i="2" s="1"/>
  <c r="G71" i="2"/>
  <c r="H71" i="2" s="1"/>
  <c r="G72" i="2"/>
  <c r="H72" i="2" s="1"/>
  <c r="G73" i="2"/>
  <c r="G74" i="2"/>
  <c r="G75" i="2"/>
  <c r="G76" i="2"/>
  <c r="H76" i="2" s="1"/>
  <c r="G77" i="2"/>
  <c r="G78" i="2"/>
  <c r="G79" i="2"/>
  <c r="H79" i="2" s="1"/>
  <c r="G80" i="2"/>
  <c r="H80" i="2" s="1"/>
  <c r="G81" i="2"/>
  <c r="G82" i="2"/>
  <c r="G83" i="2"/>
  <c r="H83" i="2" s="1"/>
  <c r="G84" i="2"/>
  <c r="H84" i="2" s="1"/>
  <c r="G85" i="2"/>
  <c r="G86" i="2"/>
  <c r="G87" i="2"/>
  <c r="H87" i="2" s="1"/>
  <c r="G88" i="2"/>
  <c r="H88" i="2" s="1"/>
  <c r="G89" i="2"/>
  <c r="G90" i="2"/>
  <c r="G91" i="2"/>
  <c r="H91" i="2" s="1"/>
  <c r="G92" i="2"/>
  <c r="H92" i="2" s="1"/>
  <c r="G93" i="2"/>
  <c r="G94" i="2"/>
  <c r="G95" i="2"/>
  <c r="G96" i="2"/>
  <c r="H96" i="2" s="1"/>
  <c r="G97" i="2"/>
  <c r="G98" i="2"/>
  <c r="G99" i="2"/>
  <c r="H99" i="2" s="1"/>
  <c r="G100" i="2"/>
  <c r="G101" i="2"/>
  <c r="G102" i="2"/>
  <c r="H102" i="2" s="1"/>
  <c r="G103" i="2"/>
  <c r="H103" i="2" s="1"/>
  <c r="G104" i="2"/>
  <c r="H104" i="2" s="1"/>
  <c r="G105" i="2"/>
  <c r="G106" i="2"/>
  <c r="H106" i="2" s="1"/>
  <c r="G107" i="2"/>
  <c r="H107" i="2" s="1"/>
  <c r="G108" i="2"/>
  <c r="H108" i="2" s="1"/>
  <c r="G109" i="2"/>
  <c r="G110" i="2"/>
  <c r="H110" i="2" s="1"/>
  <c r="G111" i="2"/>
  <c r="H111" i="2" s="1"/>
  <c r="G112" i="2"/>
  <c r="H112" i="2" s="1"/>
  <c r="G113" i="2"/>
  <c r="G114" i="2"/>
  <c r="G115" i="2"/>
  <c r="H115" i="2" s="1"/>
  <c r="G116" i="2"/>
  <c r="H116" i="2" s="1"/>
  <c r="G117" i="2"/>
  <c r="G118" i="2"/>
  <c r="G119" i="2"/>
  <c r="H119" i="2" s="1"/>
  <c r="G120" i="2"/>
  <c r="H120" i="2" s="1"/>
  <c r="G121" i="2"/>
  <c r="G122" i="2"/>
  <c r="G123" i="2"/>
  <c r="H123" i="2" s="1"/>
  <c r="G124" i="2"/>
  <c r="H124" i="2" s="1"/>
  <c r="G125" i="2"/>
  <c r="G126" i="2"/>
  <c r="H126" i="2" s="1"/>
  <c r="G127" i="2"/>
  <c r="H127" i="2" s="1"/>
  <c r="G128" i="2"/>
  <c r="H128" i="2" s="1"/>
  <c r="G129" i="2"/>
  <c r="G130" i="2"/>
  <c r="G131" i="2"/>
  <c r="H131" i="2" s="1"/>
  <c r="G132" i="2"/>
  <c r="H132" i="2" s="1"/>
  <c r="G133" i="2"/>
  <c r="G134" i="2"/>
  <c r="G135" i="2"/>
  <c r="H135" i="2" s="1"/>
  <c r="G136" i="2"/>
  <c r="H136" i="2" s="1"/>
  <c r="G137" i="2"/>
  <c r="G138" i="2"/>
  <c r="G139" i="2"/>
  <c r="G140" i="2"/>
  <c r="H140" i="2" s="1"/>
  <c r="G141" i="2"/>
  <c r="G142" i="2"/>
  <c r="H142" i="2" s="1"/>
  <c r="G143" i="2"/>
  <c r="H143" i="2" s="1"/>
  <c r="G144" i="2"/>
  <c r="H144" i="2" s="1"/>
  <c r="G145" i="2"/>
  <c r="G146" i="2"/>
  <c r="H146" i="2" s="1"/>
  <c r="G147" i="2"/>
  <c r="H147" i="2" s="1"/>
  <c r="G148" i="2"/>
  <c r="H148" i="2" s="1"/>
  <c r="G149" i="2"/>
  <c r="G150" i="2"/>
  <c r="G151" i="2"/>
  <c r="H151" i="2" s="1"/>
  <c r="G152" i="2"/>
  <c r="H152" i="2" s="1"/>
  <c r="G153" i="2"/>
  <c r="G154" i="2"/>
  <c r="G155" i="2"/>
  <c r="G156" i="2"/>
  <c r="G157" i="2"/>
  <c r="G158" i="2"/>
  <c r="G159" i="2"/>
  <c r="G160" i="2"/>
  <c r="G161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40" i="2"/>
  <c r="E41" i="2"/>
  <c r="E42" i="2"/>
  <c r="E43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H62" i="2" s="1"/>
  <c r="E63" i="2"/>
  <c r="H63" i="2" s="1"/>
  <c r="E64" i="2"/>
  <c r="E65" i="2"/>
  <c r="E66" i="2"/>
  <c r="E67" i="2"/>
  <c r="E68" i="2"/>
  <c r="E69" i="2"/>
  <c r="E70" i="2"/>
  <c r="E71" i="2"/>
  <c r="E72" i="2"/>
  <c r="E73" i="2"/>
  <c r="E74" i="2"/>
  <c r="E75" i="2"/>
  <c r="H75" i="2" s="1"/>
  <c r="E76" i="2"/>
  <c r="E77" i="2"/>
  <c r="E78" i="2"/>
  <c r="H78" i="2" s="1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H94" i="2" s="1"/>
  <c r="E95" i="2"/>
  <c r="H95" i="2" s="1"/>
  <c r="E96" i="2"/>
  <c r="E97" i="2"/>
  <c r="E98" i="2"/>
  <c r="E99" i="2"/>
  <c r="E102" i="2"/>
  <c r="E103" i="2"/>
  <c r="E104" i="2"/>
  <c r="E105" i="2"/>
  <c r="H105" i="2" s="1"/>
  <c r="E106" i="2"/>
  <c r="E107" i="2"/>
  <c r="E108" i="2"/>
  <c r="E109" i="2"/>
  <c r="H109" i="2" s="1"/>
  <c r="E110" i="2"/>
  <c r="E111" i="2"/>
  <c r="E112" i="2"/>
  <c r="E113" i="2"/>
  <c r="H113" i="2" s="1"/>
  <c r="E115" i="2"/>
  <c r="E116" i="2"/>
  <c r="E117" i="2"/>
  <c r="H117" i="2" s="1"/>
  <c r="E118" i="2"/>
  <c r="E119" i="2"/>
  <c r="E120" i="2"/>
  <c r="E121" i="2"/>
  <c r="H121" i="2" s="1"/>
  <c r="E122" i="2"/>
  <c r="H122" i="2" s="1"/>
  <c r="E123" i="2"/>
  <c r="E124" i="2"/>
  <c r="E125" i="2"/>
  <c r="H125" i="2" s="1"/>
  <c r="E126" i="2"/>
  <c r="E127" i="2"/>
  <c r="E128" i="2"/>
  <c r="E129" i="2"/>
  <c r="E130" i="2"/>
  <c r="H130" i="2" s="1"/>
  <c r="E131" i="2"/>
  <c r="E132" i="2"/>
  <c r="E133" i="2"/>
  <c r="H133" i="2" s="1"/>
  <c r="E134" i="2"/>
  <c r="H134" i="2" s="1"/>
  <c r="E135" i="2"/>
  <c r="E136" i="2"/>
  <c r="E137" i="2"/>
  <c r="H137" i="2" s="1"/>
  <c r="E138" i="2"/>
  <c r="H138" i="2" s="1"/>
  <c r="E139" i="2"/>
  <c r="E140" i="2"/>
  <c r="E141" i="2"/>
  <c r="H141" i="2" s="1"/>
  <c r="E142" i="2"/>
  <c r="E143" i="2"/>
  <c r="E144" i="2"/>
  <c r="E145" i="2"/>
  <c r="E146" i="2"/>
  <c r="E147" i="2"/>
  <c r="E148" i="2"/>
  <c r="E149" i="2"/>
  <c r="H149" i="2" s="1"/>
  <c r="E150" i="2"/>
  <c r="H150" i="2" s="1"/>
  <c r="E151" i="2"/>
  <c r="E152" i="2"/>
  <c r="E153" i="2"/>
  <c r="H153" i="2" s="1"/>
  <c r="E154" i="2"/>
  <c r="H154" i="2" s="1"/>
  <c r="G12" i="2"/>
  <c r="E12" i="2"/>
  <c r="H357" i="2" l="1"/>
  <c r="H341" i="2"/>
  <c r="H285" i="2"/>
  <c r="H209" i="2"/>
  <c r="H193" i="2"/>
  <c r="H229" i="2"/>
  <c r="H225" i="2"/>
  <c r="H217" i="2"/>
  <c r="H213" i="2"/>
  <c r="H181" i="2"/>
  <c r="H369" i="2"/>
  <c r="H353" i="2"/>
  <c r="H337" i="2"/>
  <c r="H169" i="2"/>
  <c r="H12" i="2"/>
  <c r="H118" i="2"/>
  <c r="H98" i="2"/>
  <c r="H90" i="2"/>
  <c r="H82" i="2"/>
  <c r="H74" i="2"/>
  <c r="H66" i="2"/>
  <c r="H58" i="2"/>
  <c r="H36" i="2"/>
  <c r="H32" i="2"/>
  <c r="H28" i="2"/>
  <c r="H24" i="2"/>
  <c r="H20" i="2"/>
  <c r="H16" i="2"/>
  <c r="H281" i="2"/>
  <c r="H205" i="2"/>
  <c r="H189" i="2"/>
  <c r="H173" i="2"/>
  <c r="H329" i="2"/>
  <c r="H325" i="2"/>
  <c r="H321" i="2"/>
  <c r="H317" i="2"/>
  <c r="H313" i="2"/>
  <c r="H305" i="2"/>
  <c r="H301" i="2"/>
  <c r="H297" i="2"/>
  <c r="H277" i="2"/>
  <c r="H273" i="2"/>
  <c r="H269" i="2"/>
  <c r="H265" i="2"/>
  <c r="H261" i="2"/>
  <c r="H97" i="2"/>
  <c r="H93" i="2"/>
  <c r="H89" i="2"/>
  <c r="H85" i="2"/>
  <c r="H81" i="2"/>
  <c r="H77" i="2"/>
  <c r="H73" i="2"/>
  <c r="H69" i="2"/>
  <c r="H65" i="2"/>
  <c r="H61" i="2"/>
  <c r="H57" i="2"/>
  <c r="H53" i="2"/>
  <c r="H43" i="2"/>
  <c r="H35" i="2"/>
  <c r="H31" i="2"/>
  <c r="H27" i="2"/>
  <c r="H23" i="2"/>
  <c r="H19" i="2"/>
  <c r="H15" i="2"/>
  <c r="H166" i="2"/>
  <c r="H417" i="2"/>
  <c r="H413" i="2"/>
  <c r="H409" i="2"/>
  <c r="H405" i="2"/>
  <c r="H401" i="2"/>
  <c r="H397" i="2"/>
  <c r="H393" i="2"/>
  <c r="H389" i="2"/>
  <c r="H385" i="2"/>
  <c r="H381" i="2"/>
  <c r="H377" i="2"/>
  <c r="H245" i="2"/>
  <c r="H241" i="2"/>
  <c r="H237" i="2"/>
  <c r="H233" i="2"/>
  <c r="H434" i="2"/>
</calcChain>
</file>

<file path=xl/sharedStrings.xml><?xml version="1.0" encoding="utf-8"?>
<sst xmlns="http://schemas.openxmlformats.org/spreadsheetml/2006/main" count="1459" uniqueCount="704">
  <si>
    <t xml:space="preserve">                                                               1. Доходы бюджета</t>
  </si>
  <si>
    <t>Наименование 
показателя</t>
  </si>
  <si>
    <t>Код строки</t>
  </si>
  <si>
    <t>Код дохода по бюджетной классификации</t>
  </si>
  <si>
    <t>Наименование показателя</t>
  </si>
  <si>
    <t>бюджеты муниципальных районов</t>
  </si>
  <si>
    <t>1</t>
  </si>
  <si>
    <t>2</t>
  </si>
  <si>
    <t>3</t>
  </si>
  <si>
    <t>4</t>
  </si>
  <si>
    <t>5</t>
  </si>
  <si>
    <t>6</t>
  </si>
  <si>
    <t>14</t>
  </si>
  <si>
    <t>28</t>
  </si>
  <si>
    <t>Доходы бюджета - всего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</si>
  <si>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</si>
  <si>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</si>
  <si>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</si>
  <si>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</si>
  <si>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</si>
  <si>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</si>
  <si>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</si>
  <si>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</si>
  <si>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</si>
  <si>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</si>
  <si>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</si>
  <si>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</si>
  <si>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</si>
  <si>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</si>
  <si>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</si>
  <si>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</si>
  <si>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</si>
  <si>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</si>
  <si>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</si>
  <si>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</si>
  <si>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</si>
  <si>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</si>
  <si>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</si>
  <si>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</si>
  <si>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</si>
  <si>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</si>
  <si>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</si>
  <si>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</si>
  <si>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</si>
  <si>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</si>
  <si>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</si>
  <si>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</si>
  <si>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</si>
  <si>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</si>
  <si>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</si>
  <si>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</si>
  <si>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</si>
  <si>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</si>
  <si>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</si>
  <si>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</si>
  <si>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</si>
  <si>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</si>
  <si>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</si>
  <si>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</si>
  <si>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</si>
  <si>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</si>
  <si>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</si>
  <si>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</si>
  <si>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</si>
  <si>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</si>
  <si>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 xml:space="preserve"> 000 1050102201 0000 110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</si>
  <si>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</si>
  <si>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</si>
  <si>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</si>
  <si>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</si>
  <si>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</si>
  <si>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</si>
  <si>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</si>
  <si>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</si>
  <si>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</si>
  <si>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000 1050402002 0000 110</t>
  </si>
  <si>
    <t xml:space="preserve">  НАЛОГИ НА ИМУЩЕСТВО</t>
  </si>
  <si>
    <t xml:space="preserve"> 000 1060000000 0000 000</t>
  </si>
  <si>
    <t xml:space="preserve">  Земельный налог</t>
  </si>
  <si>
    <t xml:space="preserve"> 000 1060600000 0000 110</t>
  </si>
  <si>
    <t xml:space="preserve">  Земельный налог с организаций</t>
  </si>
  <si>
    <t xml:space="preserve"> 000 1060603000 0000 110</t>
  </si>
  <si>
    <t xml:space="preserve">  Земельный налог с организаций, обладающих земельным участком, расположенным в границах межселенных территорий</t>
  </si>
  <si>
    <t xml:space="preserve"> 000 1060603305 0000 110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</si>
  <si>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</si>
  <si>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</si>
  <si>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</si>
  <si>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</si>
  <si>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</si>
  <si>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</si>
  <si>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</si>
  <si>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</si>
  <si>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выдачу разрешения на установку рекламной конструкции</t>
  </si>
  <si>
    <t xml:space="preserve"> 000 1080715001 0000 110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</si>
  <si>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</si>
  <si>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</si>
  <si>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</si>
  <si>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</si>
  <si>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</si>
  <si>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</si>
  <si>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</si>
  <si>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</si>
  <si>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</si>
  <si>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</si>
  <si>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</si>
  <si>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</si>
  <si>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</si>
  <si>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</si>
  <si>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</si>
  <si>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</si>
  <si>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</si>
  <si>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</si>
  <si>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</si>
  <si>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</si>
  <si>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</si>
  <si>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</si>
  <si>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</si>
  <si>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</si>
  <si>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</si>
  <si>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</si>
  <si>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</si>
  <si>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</si>
  <si>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</si>
  <si>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</si>
  <si>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</si>
  <si>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</si>
  <si>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пользование водными объектами</t>
  </si>
  <si>
    <t xml:space="preserve"> 000 1120500000 0000 120</t>
  </si>
  <si>
    <t xml:space="preserve">  Плата за пользование водными объектами, находящимися в собственности муниципальных районов</t>
  </si>
  <si>
    <t xml:space="preserve"> 000 1120505005 0000 120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</si>
  <si>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</si>
  <si>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</si>
  <si>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</si>
  <si>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</si>
  <si>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</si>
  <si>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</si>
  <si>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</si>
  <si>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</si>
  <si>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</si>
  <si>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</si>
  <si>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</si>
  <si>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</si>
  <si>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</si>
  <si>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</si>
  <si>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</si>
  <si>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</si>
  <si>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</si>
  <si>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</si>
  <si>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</si>
  <si>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</si>
  <si>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</si>
  <si>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</si>
  <si>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</si>
  <si>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</si>
  <si>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</si>
  <si>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</si>
  <si>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</si>
  <si>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</si>
  <si>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</si>
  <si>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</si>
  <si>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</si>
  <si>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</si>
  <si>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</si>
  <si>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</si>
  <si>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</si>
  <si>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</si>
  <si>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</si>
  <si>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</si>
  <si>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</si>
  <si>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</si>
  <si>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</si>
  <si>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</si>
  <si>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</si>
  <si>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</si>
  <si>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</si>
  <si>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</si>
  <si>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</si>
  <si>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</si>
  <si>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</si>
  <si>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</si>
  <si>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</si>
  <si>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</si>
  <si>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</si>
  <si>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</si>
  <si>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</si>
  <si>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</si>
  <si>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</si>
  <si>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</si>
  <si>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</si>
  <si>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</si>
  <si>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</si>
  <si>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</si>
  <si>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</si>
  <si>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</si>
  <si>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</si>
  <si>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</si>
  <si>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</si>
  <si>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</si>
  <si>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</si>
  <si>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</si>
  <si>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</si>
  <si>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</si>
  <si>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</si>
  <si>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000 1160709000 0000 140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</si>
  <si>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</si>
  <si>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 xml:space="preserve"> 000 1160709005 0000 140</t>
  </si>
  <si>
    <t xml:space="preserve">  Платежи в целях возмещения причиненного ущерба (убытков)</t>
  </si>
  <si>
    <t xml:space="preserve"> 000 1161000000 0000 140</t>
  </si>
  <si>
    <t xml:space="preserve">  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</si>
  <si>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000 1161003005 0000 140</t>
  </si>
  <si>
    <t xml:space="preserve">  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</si>
  <si>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000 1161003205 0000 140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</si>
  <si>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</si>
  <si>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</si>
  <si>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</si>
  <si>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</si>
  <si>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</si>
  <si>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000 1161012901 0000 140</t>
  </si>
  <si>
    <t xml:space="preserve">  Платежи, уплачиваемые в целях возмещения вреда</t>
  </si>
  <si>
    <t xml:space="preserve"> 000 1161100001 0000 140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</si>
  <si>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</si>
  <si>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000 1161105001 0000 140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</si>
  <si>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</si>
  <si>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</si>
  <si>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</si>
  <si>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</si>
  <si>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</si>
  <si>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</si>
  <si>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бюджетам на поддержку мер по обеспечению сбалансированности бюджетов</t>
  </si>
  <si>
    <t xml:space="preserve"> 000 2021500200 0000 150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</si>
  <si>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</si>
  <si>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000 2021500205 0000 150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</si>
  <si>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</si>
  <si>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</si>
  <si>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</si>
  <si>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000 2022509700 0000 150</t>
  </si>
  <si>
    <t xml:space="preserve">  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</si>
  <si>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000 2022509705 0000 150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</si>
  <si>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</si>
  <si>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</si>
  <si>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</si>
  <si>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000 2022546705 0000 150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</si>
  <si>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</si>
  <si>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</si>
  <si>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</si>
  <si>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</si>
  <si>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 xml:space="preserve">  Субсидии бюджетам на поддержку отрасли культуры</t>
  </si>
  <si>
    <t xml:space="preserve"> 000 2022551900 0000 150</t>
  </si>
  <si>
    <t xml:space="preserve">  Субсидии бюджетам муниципальных районов на поддержку отрасли культуры</t>
  </si>
  <si>
    <t xml:space="preserve"> 000 2022551905 0000 150</t>
  </si>
  <si>
    <t xml:space="preserve">  Субсидии бюджетам на реализацию мероприятий по модернизации школьных систем образования</t>
  </si>
  <si>
    <t xml:space="preserve"> 000 2022575000 0000 150</t>
  </si>
  <si>
    <t xml:space="preserve">  Субсидии бюджетам муниципальных районов на реализацию мероприятий по модернизации школьных систем образования</t>
  </si>
  <si>
    <t xml:space="preserve"> 000 2022575005 0000 150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</si>
  <si>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</si>
  <si>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</si>
  <si>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</si>
  <si>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</si>
  <si>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</si>
  <si>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</si>
  <si>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</si>
  <si>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</si>
  <si>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</si>
  <si>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</si>
  <si>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</si>
  <si>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</si>
  <si>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</si>
  <si>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</si>
  <si>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</si>
  <si>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000 2023508200 0000 150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</si>
  <si>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</si>
  <si>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000 2023508205 0000 150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</si>
  <si>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</si>
  <si>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</si>
  <si>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</si>
  <si>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</si>
  <si>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</si>
  <si>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000 2023530400 0000 150</t>
  </si>
  <si>
    <t xml:space="preserve">  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</si>
  <si>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000 2023530405 0000 150</t>
  </si>
  <si>
    <t xml:space="preserve">  Субвенции бюджетам на государственную регистрацию актов гражданского состояния</t>
  </si>
  <si>
    <t xml:space="preserve"> 000 2023593000 0000 150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</si>
  <si>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</si>
  <si>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000 2023593005 0000 150</t>
  </si>
  <si>
    <t xml:space="preserve">  Единая субвенция местным бюджетам из бюджета субъекта Российской Федерации</t>
  </si>
  <si>
    <t xml:space="preserve"> 000 2023690000 0000 150</t>
  </si>
  <si>
    <t xml:space="preserve">  Единая субвенция бюджетам муниципальных районов из бюджета субъекта Российской Федерации</t>
  </si>
  <si>
    <t xml:space="preserve"> 000 2023690005 0000 150</t>
  </si>
  <si>
    <t xml:space="preserve">  Прочие субвенции</t>
  </si>
  <si>
    <t xml:space="preserve"> 000 2023999900 0000 150</t>
  </si>
  <si>
    <t xml:space="preserve">  Прочие субвенции бюджетам муниципальных районов</t>
  </si>
  <si>
    <t xml:space="preserve"> 000 2023999905 0000 150</t>
  </si>
  <si>
    <t xml:space="preserve">  Иные межбюджетные трансферты</t>
  </si>
  <si>
    <t xml:space="preserve"> 000 2024000000 0000 150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</si>
  <si>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</si>
  <si>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000 2024530300 0000 150</t>
  </si>
  <si>
    <t xml:space="preserve"> 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</si>
  <si>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000 2024530305 0000 150</t>
  </si>
  <si>
    <t xml:space="preserve">  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</si>
  <si>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000 2080000000 0000 000</t>
  </si>
  <si>
    <t xml:space="preserve">  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</si>
  <si>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000 2080500005 0000 150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</si>
  <si>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</si>
  <si>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</si>
  <si>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</si>
  <si>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</si>
  <si>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</si>
  <si>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</si>
  <si>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 xml:space="preserve">  Доходы бюджетов муниципальных районов от возврата организациями остатков субсидий прошлых лет</t>
  </si>
  <si>
    <t xml:space="preserve"> 000 2180500005 0000 150</t>
  </si>
  <si>
    <t xml:space="preserve">  Доходы бюджетов муниципальных районов от возврата бюджетными учреждениями остатков субсидий прошлых лет</t>
  </si>
  <si>
    <t xml:space="preserve"> 000 2180501005 0000 150</t>
  </si>
  <si>
    <t xml:space="preserve">                                                            2. Расходы бюджета</t>
  </si>
  <si>
    <t>Код расхода по бюджетной классификации</t>
  </si>
  <si>
    <t>Расходы бюджета - всего</t>
  </si>
  <si>
    <t>200</t>
  </si>
  <si>
    <t xml:space="preserve"> 000 0100 0000000000 000</t>
  </si>
  <si>
    <t xml:space="preserve"> 000 0102 0000000000 000</t>
  </si>
  <si>
    <t xml:space="preserve"> 000 0102 0000000000 100</t>
  </si>
  <si>
    <t xml:space="preserve"> 000 0102 0000000000 120</t>
  </si>
  <si>
    <t xml:space="preserve"> 000 0102 0000000000 121</t>
  </si>
  <si>
    <t xml:space="preserve"> 000 0102 0000000000 122</t>
  </si>
  <si>
    <t xml:space="preserve"> 000 0102 0000000000 129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</si>
  <si>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</si>
  <si>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</si>
  <si>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</si>
  <si>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</si>
  <si>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000 0103 0000000000 122</t>
  </si>
  <si>
    <t xml:space="preserve"> 000 0103 0000000000 123</t>
  </si>
  <si>
    <t xml:space="preserve"> 000 0103 0000000000 129</t>
  </si>
  <si>
    <t xml:space="preserve"> 000 0103 0000000000 200</t>
  </si>
  <si>
    <t xml:space="preserve"> 000 0103 0000000000 240</t>
  </si>
  <si>
    <t xml:space="preserve"> 000 0103 0000000000 244</t>
  </si>
  <si>
    <t xml:space="preserve"> 000 0103 0000000000 800</t>
  </si>
  <si>
    <t xml:space="preserve"> 000 0103 0000000000 850</t>
  </si>
  <si>
    <t xml:space="preserve"> 000 0103 0000000000 853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</si>
  <si>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</si>
  <si>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</si>
  <si>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</si>
  <si>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</si>
  <si>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</si>
  <si>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</si>
  <si>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</si>
  <si>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</si>
  <si>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</si>
  <si>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000 0104 0000000000 247</t>
  </si>
  <si>
    <t xml:space="preserve"> 000 0104 0000000000 800</t>
  </si>
  <si>
    <t xml:space="preserve"> 000 0104 0000000000 850</t>
  </si>
  <si>
    <t xml:space="preserve"> 000 0104 0000000000 851</t>
  </si>
  <si>
    <t xml:space="preserve"> 000 0104 0000000000 852</t>
  </si>
  <si>
    <t xml:space="preserve"> 000 0104 0000000000 853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</si>
  <si>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</si>
  <si>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</si>
  <si>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</si>
  <si>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</si>
  <si>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</si>
  <si>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</si>
  <si>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</si>
  <si>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</si>
  <si>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</si>
  <si>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</si>
  <si>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</si>
  <si>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</si>
  <si>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</si>
  <si>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</si>
  <si>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</si>
  <si>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000 0106 0000000000 851</t>
  </si>
  <si>
    <t xml:space="preserve"> 000 0106 0000000000 853</t>
  </si>
  <si>
    <t xml:space="preserve"> 000 0111 0000000000 000</t>
  </si>
  <si>
    <t xml:space="preserve"> 000 0111 0000000000 800</t>
  </si>
  <si>
    <t xml:space="preserve"> 000 0111 0000000000 870</t>
  </si>
  <si>
    <t xml:space="preserve"> 000 0113 0000000000 000</t>
  </si>
  <si>
    <t xml:space="preserve"> 000 0113 0000000000 100</t>
  </si>
  <si>
    <t xml:space="preserve"> 000 0113 0000000000 110</t>
  </si>
  <si>
    <t xml:space="preserve"> 000 0113 0000000000 111</t>
  </si>
  <si>
    <t xml:space="preserve"> 000 0113 0000000000 112</t>
  </si>
  <si>
    <t xml:space="preserve"> 000 0113 0000000000 119</t>
  </si>
  <si>
    <t xml:space="preserve"> 000 0113 0000000000 120</t>
  </si>
  <si>
    <t xml:space="preserve"> 000 0113 0000000000 121</t>
  </si>
  <si>
    <t xml:space="preserve"> 000 0113 0000000000 122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</si>
  <si>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</si>
  <si>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</si>
  <si>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</si>
  <si>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</si>
  <si>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000 0113 0000000000 247</t>
  </si>
  <si>
    <t xml:space="preserve"> 000 0113 0000000000 300</t>
  </si>
  <si>
    <t xml:space="preserve"> 000 0113 0000000000 360</t>
  </si>
  <si>
    <t xml:space="preserve"> 000 0113 0000000000 400</t>
  </si>
  <si>
    <t xml:space="preserve"> 000 0113 0000000000 410</t>
  </si>
  <si>
    <t xml:space="preserve"> 000 0113 0000000000 412</t>
  </si>
  <si>
    <t xml:space="preserve"> 000 0113 0000000000 500</t>
  </si>
  <si>
    <t xml:space="preserve"> 000 0113 0000000000 540</t>
  </si>
  <si>
    <t xml:space="preserve"> 000 0113 0000000000 800</t>
  </si>
  <si>
    <t xml:space="preserve"> 000 0113 0000000000 830</t>
  </si>
  <si>
    <t xml:space="preserve"> 000 0113 0000000000 831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</si>
  <si>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</si>
  <si>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</si>
  <si>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</si>
  <si>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</si>
  <si>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 xml:space="preserve"> 000 0400 0000000000 000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</si>
  <si>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</si>
  <si>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</si>
  <si>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</si>
  <si>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</si>
  <si>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</si>
  <si>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</si>
  <si>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</si>
  <si>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</si>
  <si>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000 0408 0000000000 800</t>
  </si>
  <si>
    <t xml:space="preserve"> 000 0408 0000000000 810</t>
  </si>
  <si>
    <t xml:space="preserve"> 000 0408 0000000000 811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</si>
  <si>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</si>
  <si>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</si>
  <si>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</si>
  <si>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</si>
  <si>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000 0410 0000000000 000</t>
  </si>
  <si>
    <t xml:space="preserve"> 000 0410 0000000000 200</t>
  </si>
  <si>
    <t xml:space="preserve"> 000 0410 0000000000 240</t>
  </si>
  <si>
    <t xml:space="preserve"> 000 0410 0000000000 244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</si>
  <si>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</si>
  <si>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</si>
  <si>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</si>
  <si>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</si>
  <si>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000 0412 0000000000 600</t>
  </si>
  <si>
    <t xml:space="preserve"> 000 0412 0000000000 610</t>
  </si>
  <si>
    <t xml:space="preserve"> 000 0412 0000000000 612</t>
  </si>
  <si>
    <t xml:space="preserve"> 000 0412 0000000000 800</t>
  </si>
  <si>
    <t xml:space="preserve"> 000 0412 0000000000 810</t>
  </si>
  <si>
    <t xml:space="preserve"> 000 0412 0000000000 811</t>
  </si>
  <si>
    <t xml:space="preserve"> 000 0412 0000000000 813</t>
  </si>
  <si>
    <t xml:space="preserve"> 000 0500 0000000000 000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</si>
  <si>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</si>
  <si>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</si>
  <si>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</si>
  <si>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000 0501 0000000000 243</t>
  </si>
  <si>
    <t xml:space="preserve"> 000 0501 0000000000 244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</si>
  <si>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</si>
  <si>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</si>
  <si>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</si>
  <si>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</si>
  <si>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</si>
  <si>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</si>
  <si>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</si>
  <si>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000 0502 0000000000 800</t>
  </si>
  <si>
    <t xml:space="preserve"> 000 0502 0000000000 810</t>
  </si>
  <si>
    <t xml:space="preserve"> 000 0502 0000000000 811</t>
  </si>
  <si>
    <t xml:space="preserve"> 000 0503 0000000000 000</t>
  </si>
  <si>
    <t xml:space="preserve"> 000 0503 0000000000 100</t>
  </si>
  <si>
    <t xml:space="preserve"> 000 0503 0000000000 110</t>
  </si>
  <si>
    <t xml:space="preserve"> 000 0503 0000000000 111</t>
  </si>
  <si>
    <t xml:space="preserve"> 000 0503 0000000000 119</t>
  </si>
  <si>
    <t xml:space="preserve"> 000 0503 0000000000 200</t>
  </si>
  <si>
    <t xml:space="preserve"> 000 0503 0000000000 240</t>
  </si>
  <si>
    <t xml:space="preserve"> 000 0503 0000000000 244</t>
  </si>
  <si>
    <t xml:space="preserve"> 000 0505 0000000000 000</t>
  </si>
  <si>
    <t xml:space="preserve"> 000 0505 0000000000 100</t>
  </si>
  <si>
    <t xml:space="preserve"> 000 0505 0000000000 120</t>
  </si>
  <si>
    <t xml:space="preserve"> 000 0505 0000000000 121</t>
  </si>
  <si>
    <t xml:space="preserve"> 000 0505 0000000000 129</t>
  </si>
  <si>
    <t xml:space="preserve"> 000 0505 0000000000 200</t>
  </si>
  <si>
    <t xml:space="preserve"> 000 0505 0000000000 240</t>
  </si>
  <si>
    <t xml:space="preserve"> 000 0505 0000000000 244</t>
  </si>
  <si>
    <t xml:space="preserve"> 000 0700 0000000000 000</t>
  </si>
  <si>
    <t xml:space="preserve"> 000 0701 0000000000 000</t>
  </si>
  <si>
    <t xml:space="preserve"> 000 0701 0000000000 600</t>
  </si>
  <si>
    <t xml:space="preserve"> 000 0701 0000000000 610</t>
  </si>
  <si>
    <t xml:space="preserve"> 000 0701 0000000000 611</t>
  </si>
  <si>
    <t xml:space="preserve"> 000 0701 0000000000 612</t>
  </si>
  <si>
    <t xml:space="preserve"> 000 0702 0000000000 000</t>
  </si>
  <si>
    <t xml:space="preserve"> 000 0702 0000000000 200</t>
  </si>
  <si>
    <t xml:space="preserve"> 000 0702 0000000000 240</t>
  </si>
  <si>
    <t xml:space="preserve"> 000 0702 0000000000 244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</si>
  <si>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</si>
  <si>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</si>
  <si>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</si>
  <si>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</si>
  <si>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</si>
  <si>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</si>
  <si>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</si>
  <si>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</si>
  <si>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</si>
  <si>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000 0703 0000000000 613</t>
  </si>
  <si>
    <t xml:space="preserve"> 000 0705 0000000000 000</t>
  </si>
  <si>
    <t xml:space="preserve"> 000 0705 0000000000 100</t>
  </si>
  <si>
    <t xml:space="preserve"> 000 0705 0000000000 110</t>
  </si>
  <si>
    <t xml:space="preserve"> 000 0705 0000000000 112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</si>
  <si>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</si>
  <si>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</si>
  <si>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</si>
  <si>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</si>
  <si>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000 0707 0000000000 300</t>
  </si>
  <si>
    <t xml:space="preserve"> 000 0707 0000000000 320</t>
  </si>
  <si>
    <t xml:space="preserve"> 000 0707 0000000000 321</t>
  </si>
  <si>
    <t xml:space="preserve"> 000 0707 0000000000 600</t>
  </si>
  <si>
    <t xml:space="preserve"> 000 0707 0000000000 610</t>
  </si>
  <si>
    <t xml:space="preserve"> 000 0707 0000000000 611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</si>
  <si>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</si>
  <si>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</si>
  <si>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</si>
  <si>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</si>
  <si>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</si>
  <si>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</si>
  <si>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</si>
  <si>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</si>
  <si>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</si>
  <si>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</si>
  <si>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</si>
  <si>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</si>
  <si>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</si>
  <si>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000 0709 0000000000 300</t>
  </si>
  <si>
    <t xml:space="preserve"> 000 0709 0000000000 350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</si>
  <si>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</si>
  <si>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</si>
  <si>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</si>
  <si>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000 0709 0000000000 612</t>
  </si>
  <si>
    <t xml:space="preserve"> 000 0709 0000000000 800</t>
  </si>
  <si>
    <t xml:space="preserve"> 000 0709 0000000000 850</t>
  </si>
  <si>
    <t xml:space="preserve"> 000 0709 0000000000 852</t>
  </si>
  <si>
    <t xml:space="preserve"> 000 0709 0000000000 853</t>
  </si>
  <si>
    <t xml:space="preserve"> 000 0800 0000000000 000</t>
  </si>
  <si>
    <t xml:space="preserve"> 000 0801 0000000000 000</t>
  </si>
  <si>
    <t xml:space="preserve"> 000 0801 0000000000 500</t>
  </si>
  <si>
    <t xml:space="preserve"> 000 0801 0000000000 540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</si>
  <si>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</si>
  <si>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</si>
  <si>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</si>
  <si>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</si>
  <si>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000 1000 0000000000 000</t>
  </si>
  <si>
    <t xml:space="preserve"> 000 1001 0000000000 000</t>
  </si>
  <si>
    <t xml:space="preserve"> 000 1001 0000000000 300</t>
  </si>
  <si>
    <t xml:space="preserve"> 000 1001 0000000000 310</t>
  </si>
  <si>
    <t xml:space="preserve"> 000 1001 0000000000 312</t>
  </si>
  <si>
    <t xml:space="preserve"> 000 1003 0000000000 000</t>
  </si>
  <si>
    <t xml:space="preserve"> 000 1003 0000000000 300</t>
  </si>
  <si>
    <t xml:space="preserve"> 000 1003 0000000000 320</t>
  </si>
  <si>
    <t xml:space="preserve"> 000 1003 0000000000 321</t>
  </si>
  <si>
    <t xml:space="preserve"> 000 1003 0000000000 322</t>
  </si>
  <si>
    <t xml:space="preserve"> 000 1004 0000000000 000</t>
  </si>
  <si>
    <t xml:space="preserve"> 000 1004 0000000000 200</t>
  </si>
  <si>
    <t xml:space="preserve"> 000 1004 0000000000 240</t>
  </si>
  <si>
    <t xml:space="preserve"> 000 1004 0000000000 244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</si>
  <si>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</si>
  <si>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</si>
  <si>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</si>
  <si>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000 1004 0000000000 320</t>
  </si>
  <si>
    <t xml:space="preserve"> 000 1004 0000000000 321</t>
  </si>
  <si>
    <t xml:space="preserve"> 000 1004 0000000000 323</t>
  </si>
  <si>
    <t xml:space="preserve"> 000 1100 0000000000 000</t>
  </si>
  <si>
    <t xml:space="preserve"> 000 1102 0000000000 000</t>
  </si>
  <si>
    <t xml:space="preserve"> 000 1102 0000000000 100</t>
  </si>
  <si>
    <t xml:space="preserve"> 000 1102 0000000000 110</t>
  </si>
  <si>
    <t xml:space="preserve"> 000 1102 0000000000 113</t>
  </si>
  <si>
    <t xml:space="preserve"> 000 1102 0000000000 200</t>
  </si>
  <si>
    <t xml:space="preserve"> 000 1102 0000000000 240</t>
  </si>
  <si>
    <t xml:space="preserve"> 000 1102 0000000000 244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</si>
  <si>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</si>
  <si>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</si>
  <si>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</si>
  <si>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</si>
  <si>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000 1200 0000000000 000</t>
  </si>
  <si>
    <t xml:space="preserve"> 000 1202 0000000000 000</t>
  </si>
  <si>
    <t xml:space="preserve"> 000 1202 0000000000 800</t>
  </si>
  <si>
    <t xml:space="preserve"> 000 1202 0000000000 810</t>
  </si>
  <si>
    <t xml:space="preserve"> 000 1202 0000000000 811</t>
  </si>
  <si>
    <t xml:space="preserve"> 000 1400 0000000000 000</t>
  </si>
  <si>
    <t xml:space="preserve"> 000 1401 0000000000 000</t>
  </si>
  <si>
    <t xml:space="preserve"> 000 1401 0000000000 500</t>
  </si>
  <si>
    <t xml:space="preserve"> 000 1401 0000000000 510</t>
  </si>
  <si>
    <t xml:space="preserve"> 000 1401 0000000000 511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</si>
  <si>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</si>
  <si>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</si>
  <si>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</si>
  <si>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</si>
  <si>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</si>
  <si>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</si>
  <si>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</si>
  <si>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</si>
  <si>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</si>
  <si>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</si>
  <si>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</si>
  <si>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</si>
  <si>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</si>
  <si>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000 0105000000 0000 000</t>
  </si>
  <si>
    <t>увеличение остатков средств, всего</t>
  </si>
  <si>
    <t>710</t>
  </si>
  <si>
    <t xml:space="preserve"> 000 0105000000 0000 500</t>
  </si>
  <si>
    <t xml:space="preserve"> 000 0105020000 0000 500</t>
  </si>
  <si>
    <t xml:space="preserve"> 000 0105020100 0000 510</t>
  </si>
  <si>
    <t xml:space="preserve"> 000 0105020105 0000 510</t>
  </si>
  <si>
    <t>уменьшение остатков средств, всего</t>
  </si>
  <si>
    <t>720</t>
  </si>
  <si>
    <t xml:space="preserve"> 000 0105000000 0000 600</t>
  </si>
  <si>
    <t xml:space="preserve"> 000 0105020000 0000 600</t>
  </si>
  <si>
    <t xml:space="preserve"> 000 0105020100 0000 610</t>
  </si>
  <si>
    <t xml:space="preserve"> 000 0105020105 0000 610</t>
  </si>
  <si>
    <t>Утвержденные бюджетные назначения/план</t>
  </si>
  <si>
    <t>тыс.рублей</t>
  </si>
  <si>
    <t>Исполнено/факт</t>
  </si>
  <si>
    <t>Процент исполнения</t>
  </si>
  <si>
    <t xml:space="preserve"> -</t>
  </si>
  <si>
    <t xml:space="preserve">  ОБЩЕГОСУДАРСТВЕННЫЕ ВОПРОСЫ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</si>
  <si>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</si>
  <si>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</si>
  <si>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Расходы на выплаты персоналу государственных (муниципальных) органов</t>
  </si>
  <si>
    <t xml:space="preserve">  Фонд оплаты труда государственных (муниципальных) органов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</si>
  <si>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</si>
  <si>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</si>
  <si>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</si>
  <si>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Иные выплаты государственных (муниципальных) органов привлекаемым лицам</t>
  </si>
  <si>
    <t xml:space="preserve">  Закупка товаров, работ и услуг для обеспечения государственных (муниципальных) нужд</t>
  </si>
  <si>
    <t xml:space="preserve">  Иные закупки товаров, работ и услуг для обеспечения государственных (муниципальных) нужд</t>
  </si>
  <si>
    <t xml:space="preserve">  Прочая закупка товаров, работ и услуг</t>
  </si>
  <si>
    <t xml:space="preserve">  Иные бюджетные ассигнования</t>
  </si>
  <si>
    <t xml:space="preserve">  Уплата налогов, сборов и иных платежей</t>
  </si>
  <si>
    <t xml:space="preserve">  Уплата иных платежей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</si>
  <si>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</si>
  <si>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Закупка энергетических ресурсов</t>
  </si>
  <si>
    <t xml:space="preserve">  Уплата налога на имущество организаций и земельного налога</t>
  </si>
  <si>
    <t xml:space="preserve">  Уплата прочих налогов, сборов</t>
  </si>
  <si>
    <t xml:space="preserve">  Судебная система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</si>
  <si>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</si>
  <si>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 Резервные фонды</t>
  </si>
  <si>
    <t xml:space="preserve">  Резервные средства</t>
  </si>
  <si>
    <t xml:space="preserve">  Другие общегосударственные вопросы</t>
  </si>
  <si>
    <t xml:space="preserve">  Расходы на выплаты персоналу казенных учреждений</t>
  </si>
  <si>
    <t xml:space="preserve">  Фонд оплаты труда учреждений</t>
  </si>
  <si>
    <t xml:space="preserve">  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</si>
  <si>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</si>
  <si>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</si>
  <si>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Социальное обеспечение и иные выплаты населению</t>
  </si>
  <si>
    <t xml:space="preserve">  Иные выплаты населению</t>
  </si>
  <si>
    <t xml:space="preserve">  Капитальные вложения в объекты государственной (муниципальной) собственности</t>
  </si>
  <si>
    <t xml:space="preserve">  Бюджетные инвестиции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</si>
  <si>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</si>
  <si>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 Межбюджетные трансферты</t>
  </si>
  <si>
    <t xml:space="preserve">  Исполнение судебных актов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</si>
  <si>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</si>
  <si>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 НАЦИОНАЛЬНАЯ ЭКОНОМИКА</t>
  </si>
  <si>
    <t xml:space="preserve">  Сельское хозяйство и рыболовство</t>
  </si>
  <si>
    <t xml:space="preserve">  Транспорт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</si>
  <si>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</si>
  <si>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</si>
  <si>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 Дорожное хозяйство (дорожные фонды)</t>
  </si>
  <si>
    <t xml:space="preserve">  Связь и информатика</t>
  </si>
  <si>
    <t xml:space="preserve">  Другие вопросы в области национальной экономики</t>
  </si>
  <si>
    <t xml:space="preserve">  Предоставление субсидий бюджетным, автономным учреждениям и иным некоммерческим организациям</t>
  </si>
  <si>
    <t xml:space="preserve">  Субсидии бюджетным учреждениям</t>
  </si>
  <si>
    <t xml:space="preserve">  Субсидии бюджетным учреждениям на иные цели</t>
  </si>
  <si>
    <t xml:space="preserve">  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</si>
  <si>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  ЖИЛИЩНО-КОММУНАЛЬНОЕ ХОЗЯЙСТВО</t>
  </si>
  <si>
    <t xml:space="preserve">  Жилищное хозяйство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</si>
  <si>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</si>
  <si>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 Коммунальное хозяйство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</si>
  <si>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</si>
  <si>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 Благоустройство</t>
  </si>
  <si>
    <t xml:space="preserve">  Другие вопросы в области жилищно-коммунального хозяйства</t>
  </si>
  <si>
    <t xml:space="preserve">  ОБРАЗОВАНИЕ</t>
  </si>
  <si>
    <t xml:space="preserve">  Дошкольное образование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</si>
  <si>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</si>
  <si>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Общее образование</t>
  </si>
  <si>
    <t xml:space="preserve">  Дополнительное образование детей</t>
  </si>
  <si>
    <t xml:space="preserve">  Гранты в форме субсидии бюджетным учреждениям</t>
  </si>
  <si>
    <t xml:space="preserve">  Профессиональная подготовка, переподготовка и повышение квалификации</t>
  </si>
  <si>
    <t xml:space="preserve">  Молодежная политика</t>
  </si>
  <si>
    <t xml:space="preserve">  Социальные выплаты гражданам, кроме публичных нормативных социальных выплат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</si>
  <si>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</si>
  <si>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 Другие вопросы в области образования</t>
  </si>
  <si>
    <t xml:space="preserve">  Премии и гранты</t>
  </si>
  <si>
    <t xml:space="preserve">  КУЛЬТУРА, КИНЕМАТОГРАФИЯ</t>
  </si>
  <si>
    <t xml:space="preserve">  Культура</t>
  </si>
  <si>
    <t xml:space="preserve">  СОЦИАЛЬНАЯ ПОЛИТИКА</t>
  </si>
  <si>
    <t xml:space="preserve">  Пенсионное обеспечение</t>
  </si>
  <si>
    <t xml:space="preserve">  Публичные нормативные социальные выплаты гражданам</t>
  </si>
  <si>
    <t xml:space="preserve">  Иные пенсии, социальные доплаты к пенсиям</t>
  </si>
  <si>
    <t xml:space="preserve">  Социальное обеспечение населения</t>
  </si>
  <si>
    <t xml:space="preserve">  Субсидии гражданам на приобретение жилья</t>
  </si>
  <si>
    <t xml:space="preserve">  Охрана семьи и детства</t>
  </si>
  <si>
    <t xml:space="preserve">  Пособия, компенсации, меры социальной поддержки по публичным нормативным обязательствам</t>
  </si>
  <si>
    <t xml:space="preserve">  Приобретение товаров, работ, услуг в пользу граждан в целях их социального обеспечения</t>
  </si>
  <si>
    <t xml:space="preserve">  ФИЗИЧЕСКАЯ КУЛЬТУРА И СПОРТ</t>
  </si>
  <si>
    <t xml:space="preserve">  Массовый спорт</t>
  </si>
  <si>
    <t xml:space="preserve">  Иные выплаты учреждений привлекаемым лицам</t>
  </si>
  <si>
    <t xml:space="preserve">  СРЕДСТВА МАССОВОЙ ИНФОРМАЦИИ</t>
  </si>
  <si>
    <t xml:space="preserve">  Периодическая печать и издательства</t>
  </si>
  <si>
    <t xml:space="preserve">  МЕЖБЮДЖЕТНЫЕ ТРАНСФЕРТЫ ОБЩЕГО ХАРАКТЕРА БЮДЖЕТАМ БЮДЖЕТНОЙ СИСТЕМЫ РОССИЙСКОЙ ФЕДЕРАЦИИ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</si>
  <si>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</si>
  <si>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 Дотации</t>
  </si>
  <si>
    <t xml:space="preserve">  Дотации на выравнивание бюджетной обеспеченности</t>
  </si>
  <si>
    <t xml:space="preserve">  Изменение остатков средств на счетах по учету средств бюджетов</t>
  </si>
  <si>
    <t xml:space="preserve">  Увеличение остатков средств бюджетов</t>
  </si>
  <si>
    <t xml:space="preserve">  Увеличение прочих остатков средств бюджетов</t>
  </si>
  <si>
    <t xml:space="preserve">  Увеличение прочих остатков денежных средств бюджетов</t>
  </si>
  <si>
    <t xml:space="preserve">  Увеличение прочих остатков денежных средств бюджетов муниципальных районов</t>
  </si>
  <si>
    <t xml:space="preserve">  Уменьшение остатков средств бюджетов</t>
  </si>
  <si>
    <t xml:space="preserve">  Уменьшение прочих остатков средств бюджетов</t>
  </si>
  <si>
    <t xml:space="preserve">  Уменьшение прочих остатков денежных средств бюджетов</t>
  </si>
  <si>
    <t xml:space="preserve">  Уменьшение прочих остатков денежных средств бюджетов муниципальных районов</t>
  </si>
  <si>
    <t>Приложение 1</t>
  </si>
  <si>
    <t>к постановлению Администрации</t>
  </si>
  <si>
    <t xml:space="preserve">Черниговского района </t>
  </si>
  <si>
    <t>Отчет</t>
  </si>
  <si>
    <t>об исполнении бюджета Черниговского района</t>
  </si>
  <si>
    <t>за 9 месяцев 2022 года</t>
  </si>
  <si>
    <t>от 17.10.2022 № 655-па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</si>
</sst>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2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9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138">
    <xf numFmtId="0" fontId="0" fillId="0" borderId="0" xfId="0"/>
    <xf numFmtId="0" fontId="0" fillId="0" borderId="0" xfId="0" applyProtection="1">
      <protection locked="0"/>
    </xf>
    <xf numFmtId="0" fontId="5" fillId="0" borderId="1" xfId="7" applyNumberFormat="1" applyProtection="1"/>
    <xf numFmtId="49" fontId="17" fillId="0" borderId="75" xfId="35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7" fillId="0" borderId="1" xfId="5" applyNumberFormat="1" applyFont="1" applyProtection="1"/>
    <xf numFmtId="0" fontId="17" fillId="0" borderId="1" xfId="5" applyNumberFormat="1" applyFont="1" applyAlignment="1" applyProtection="1">
      <alignment horizontal="right"/>
    </xf>
    <xf numFmtId="0" fontId="17" fillId="0" borderId="67" xfId="5" applyNumberFormat="1" applyFont="1" applyBorder="1" applyProtection="1"/>
    <xf numFmtId="0" fontId="17" fillId="0" borderId="1" xfId="5" applyNumberFormat="1" applyFont="1" applyBorder="1" applyProtection="1"/>
    <xf numFmtId="0" fontId="17" fillId="0" borderId="68" xfId="5" applyNumberFormat="1" applyFont="1" applyBorder="1" applyProtection="1"/>
    <xf numFmtId="0" fontId="17" fillId="0" borderId="65" xfId="89" applyNumberFormat="1" applyFont="1" applyBorder="1" applyProtection="1"/>
    <xf numFmtId="0" fontId="20" fillId="0" borderId="1" xfId="1" applyNumberFormat="1" applyFont="1" applyProtection="1"/>
    <xf numFmtId="0" fontId="17" fillId="0" borderId="1" xfId="12" applyNumberFormat="1" applyFont="1" applyProtection="1">
      <alignment horizontal="left"/>
    </xf>
    <xf numFmtId="0" fontId="17" fillId="0" borderId="1" xfId="19" applyNumberFormat="1" applyFont="1" applyProtection="1"/>
    <xf numFmtId="49" fontId="17" fillId="0" borderId="1" xfId="23" applyNumberFormat="1" applyFont="1" applyProtection="1"/>
    <xf numFmtId="4" fontId="17" fillId="0" borderId="16" xfId="42" applyNumberFormat="1" applyFont="1" applyProtection="1">
      <alignment horizontal="right"/>
    </xf>
    <xf numFmtId="4" fontId="17" fillId="0" borderId="24" xfId="42" applyNumberFormat="1" applyFont="1" applyBorder="1" applyProtection="1">
      <alignment horizontal="right"/>
    </xf>
    <xf numFmtId="4" fontId="17" fillId="0" borderId="63" xfId="42" applyNumberFormat="1" applyFont="1" applyBorder="1" applyProtection="1">
      <alignment horizontal="right"/>
    </xf>
    <xf numFmtId="4" fontId="17" fillId="0" borderId="16" xfId="42" applyNumberFormat="1" applyFont="1" applyBorder="1" applyProtection="1">
      <alignment horizontal="right"/>
    </xf>
    <xf numFmtId="4" fontId="17" fillId="0" borderId="64" xfId="45" applyNumberFormat="1" applyFont="1" applyBorder="1" applyProtection="1">
      <alignment horizontal="right"/>
    </xf>
    <xf numFmtId="49" fontId="17" fillId="0" borderId="27" xfId="48" applyNumberFormat="1" applyFont="1" applyProtection="1">
      <alignment horizontal="center"/>
    </xf>
    <xf numFmtId="49" fontId="17" fillId="0" borderId="65" xfId="48" applyNumberFormat="1" applyFont="1" applyBorder="1" applyProtection="1">
      <alignment horizontal="center"/>
    </xf>
    <xf numFmtId="49" fontId="17" fillId="0" borderId="27" xfId="48" applyNumberFormat="1" applyFont="1" applyBorder="1" applyProtection="1">
      <alignment horizontal="center"/>
    </xf>
    <xf numFmtId="49" fontId="17" fillId="0" borderId="16" xfId="55" applyNumberFormat="1" applyFont="1" applyProtection="1">
      <alignment horizontal="center"/>
    </xf>
    <xf numFmtId="49" fontId="17" fillId="0" borderId="16" xfId="35" applyNumberFormat="1" applyFont="1" applyProtection="1">
      <alignment horizontal="center" vertical="center" wrapText="1"/>
    </xf>
    <xf numFmtId="49" fontId="17" fillId="0" borderId="16" xfId="35" applyFont="1">
      <alignment horizontal="center" vertical="center" wrapText="1"/>
    </xf>
    <xf numFmtId="49" fontId="17" fillId="0" borderId="63" xfId="35" applyFont="1" applyBorder="1" applyAlignment="1">
      <alignment horizontal="center" vertical="center" wrapText="1"/>
    </xf>
    <xf numFmtId="49" fontId="17" fillId="0" borderId="27" xfId="35" applyFont="1" applyBorder="1" applyAlignment="1">
      <alignment horizontal="center" vertical="center" wrapText="1"/>
    </xf>
    <xf numFmtId="49" fontId="17" fillId="0" borderId="66" xfId="37" applyNumberFormat="1" applyFont="1" applyBorder="1" applyAlignment="1" applyProtection="1">
      <alignment horizontal="center" vertical="center" wrapText="1"/>
    </xf>
    <xf numFmtId="49" fontId="17" fillId="0" borderId="16" xfId="35" applyFont="1">
      <alignment horizontal="center" vertical="center" wrapText="1"/>
    </xf>
    <xf numFmtId="49" fontId="17" fillId="0" borderId="16" xfId="35" applyNumberFormat="1" applyFont="1" applyProtection="1">
      <alignment horizontal="center" vertical="center" wrapText="1"/>
    </xf>
    <xf numFmtId="49" fontId="17" fillId="0" borderId="69" xfId="37" applyNumberFormat="1" applyFont="1" applyBorder="1" applyProtection="1">
      <alignment horizontal="center" vertical="center" wrapText="1"/>
    </xf>
    <xf numFmtId="0" fontId="18" fillId="0" borderId="70" xfId="0" applyFont="1" applyBorder="1" applyAlignment="1">
      <alignment horizontal="center" vertical="center" wrapText="1"/>
    </xf>
    <xf numFmtId="4" fontId="17" fillId="0" borderId="52" xfId="67" applyNumberFormat="1" applyFont="1" applyBorder="1" applyProtection="1">
      <alignment horizontal="right"/>
    </xf>
    <xf numFmtId="4" fontId="17" fillId="0" borderId="69" xfId="67" applyNumberFormat="1" applyFont="1" applyBorder="1" applyProtection="1">
      <alignment horizontal="right"/>
    </xf>
    <xf numFmtId="4" fontId="17" fillId="0" borderId="18" xfId="67" applyNumberFormat="1" applyFont="1" applyBorder="1" applyProtection="1">
      <alignment horizontal="right"/>
    </xf>
    <xf numFmtId="4" fontId="17" fillId="0" borderId="70" xfId="67" applyNumberFormat="1" applyFont="1" applyBorder="1" applyProtection="1">
      <alignment horizontal="right"/>
    </xf>
    <xf numFmtId="4" fontId="17" fillId="0" borderId="64" xfId="42" applyNumberFormat="1" applyFont="1" applyBorder="1" applyProtection="1">
      <alignment horizontal="right"/>
    </xf>
    <xf numFmtId="4" fontId="17" fillId="0" borderId="71" xfId="67" applyNumberFormat="1" applyFont="1" applyBorder="1" applyProtection="1">
      <alignment horizontal="right"/>
    </xf>
    <xf numFmtId="4" fontId="17" fillId="0" borderId="72" xfId="67" applyNumberFormat="1" applyFont="1" applyBorder="1" applyProtection="1">
      <alignment horizontal="right"/>
    </xf>
    <xf numFmtId="0" fontId="19" fillId="0" borderId="1" xfId="1" applyNumberFormat="1" applyFont="1" applyProtection="1"/>
    <xf numFmtId="49" fontId="17" fillId="0" borderId="75" xfId="35" applyNumberFormat="1" applyFont="1" applyBorder="1" applyAlignment="1" applyProtection="1">
      <alignment horizontal="center" vertical="center" wrapText="1"/>
    </xf>
    <xf numFmtId="49" fontId="17" fillId="0" borderId="76" xfId="37" applyNumberFormat="1" applyFont="1" applyBorder="1" applyProtection="1">
      <alignment horizontal="center" vertical="center" wrapText="1"/>
    </xf>
    <xf numFmtId="49" fontId="17" fillId="0" borderId="77" xfId="37" applyNumberFormat="1" applyFont="1" applyBorder="1" applyProtection="1">
      <alignment horizontal="center" vertical="center" wrapText="1"/>
    </xf>
    <xf numFmtId="49" fontId="17" fillId="0" borderId="75" xfId="37" applyNumberFormat="1" applyFont="1" applyBorder="1" applyProtection="1">
      <alignment horizontal="center" vertical="center" wrapText="1"/>
    </xf>
    <xf numFmtId="4" fontId="20" fillId="0" borderId="18" xfId="42" applyNumberFormat="1" applyFont="1" applyBorder="1" applyProtection="1">
      <alignment horizontal="right"/>
    </xf>
    <xf numFmtId="4" fontId="20" fillId="0" borderId="52" xfId="42" applyNumberFormat="1" applyFont="1" applyBorder="1" applyProtection="1">
      <alignment horizontal="right"/>
    </xf>
    <xf numFmtId="4" fontId="20" fillId="0" borderId="69" xfId="42" applyNumberFormat="1" applyFont="1" applyBorder="1" applyProtection="1">
      <alignment horizontal="right"/>
    </xf>
    <xf numFmtId="4" fontId="20" fillId="0" borderId="70" xfId="45" applyNumberFormat="1" applyFont="1" applyBorder="1" applyProtection="1">
      <alignment horizontal="right"/>
    </xf>
    <xf numFmtId="49" fontId="17" fillId="0" borderId="73" xfId="35" applyFont="1" applyBorder="1" applyAlignment="1">
      <alignment horizontal="center" vertical="center" wrapText="1"/>
    </xf>
    <xf numFmtId="49" fontId="17" fillId="0" borderId="78" xfId="35" applyFont="1" applyBorder="1" applyAlignment="1">
      <alignment horizontal="center" vertical="center" wrapText="1"/>
    </xf>
    <xf numFmtId="49" fontId="17" fillId="0" borderId="78" xfId="38" applyNumberFormat="1" applyFont="1" applyBorder="1" applyProtection="1">
      <alignment horizontal="center" vertical="center" wrapText="1"/>
    </xf>
    <xf numFmtId="49" fontId="17" fillId="0" borderId="79" xfId="38" applyNumberFormat="1" applyFont="1" applyBorder="1" applyProtection="1">
      <alignment horizontal="center" vertical="center" wrapText="1"/>
    </xf>
    <xf numFmtId="49" fontId="17" fillId="0" borderId="73" xfId="38" applyNumberFormat="1" applyFont="1" applyBorder="1" applyProtection="1">
      <alignment horizontal="center" vertical="center" wrapText="1"/>
    </xf>
    <xf numFmtId="49" fontId="17" fillId="0" borderId="74" xfId="38" applyNumberFormat="1" applyFont="1" applyBorder="1" applyProtection="1">
      <alignment horizontal="center" vertical="center" wrapText="1"/>
    </xf>
    <xf numFmtId="49" fontId="17" fillId="0" borderId="81" xfId="47" applyNumberFormat="1" applyFont="1" applyBorder="1" applyProtection="1">
      <alignment horizontal="center" wrapText="1"/>
    </xf>
    <xf numFmtId="49" fontId="17" fillId="0" borderId="17" xfId="54" applyNumberFormat="1" applyFont="1" applyBorder="1" applyProtection="1">
      <alignment horizontal="center"/>
    </xf>
    <xf numFmtId="49" fontId="17" fillId="0" borderId="17" xfId="35" applyNumberFormat="1" applyFont="1" applyBorder="1" applyProtection="1">
      <alignment horizontal="center" vertical="center" wrapText="1"/>
    </xf>
    <xf numFmtId="49" fontId="17" fillId="0" borderId="17" xfId="35" applyFont="1" applyBorder="1">
      <alignment horizontal="center" vertical="center" wrapText="1"/>
    </xf>
    <xf numFmtId="0" fontId="17" fillId="0" borderId="2" xfId="72" applyNumberFormat="1" applyFont="1" applyBorder="1" applyProtection="1"/>
    <xf numFmtId="0" fontId="20" fillId="0" borderId="82" xfId="39" applyNumberFormat="1" applyFont="1" applyBorder="1" applyProtection="1">
      <alignment horizontal="left" wrapText="1"/>
    </xf>
    <xf numFmtId="0" fontId="17" fillId="0" borderId="83" xfId="46" applyNumberFormat="1" applyFont="1" applyBorder="1" applyProtection="1">
      <alignment horizontal="left" wrapText="1" indent="1"/>
    </xf>
    <xf numFmtId="0" fontId="17" fillId="0" borderId="84" xfId="53" applyNumberFormat="1" applyFont="1" applyBorder="1" applyProtection="1">
      <alignment horizontal="left" wrapText="1" indent="2"/>
    </xf>
    <xf numFmtId="0" fontId="19" fillId="0" borderId="85" xfId="1" applyNumberFormat="1" applyFont="1" applyBorder="1" applyProtection="1"/>
    <xf numFmtId="49" fontId="17" fillId="0" borderId="84" xfId="35" applyNumberFormat="1" applyFont="1" applyBorder="1" applyProtection="1">
      <alignment horizontal="center" vertical="center" wrapText="1"/>
    </xf>
    <xf numFmtId="49" fontId="17" fillId="0" borderId="84" xfId="35" applyFont="1" applyBorder="1">
      <alignment horizontal="center" vertical="center" wrapText="1"/>
    </xf>
    <xf numFmtId="49" fontId="17" fillId="0" borderId="84" xfId="35" applyNumberFormat="1" applyFont="1" applyBorder="1" applyProtection="1">
      <alignment horizontal="center" vertical="center" wrapText="1"/>
    </xf>
    <xf numFmtId="0" fontId="17" fillId="0" borderId="87" xfId="53" applyNumberFormat="1" applyFont="1" applyBorder="1" applyProtection="1">
      <alignment horizontal="left" wrapText="1" indent="2"/>
    </xf>
    <xf numFmtId="49" fontId="17" fillId="0" borderId="80" xfId="40" applyNumberFormat="1" applyFont="1" applyBorder="1" applyProtection="1">
      <alignment horizontal="center" wrapText="1"/>
    </xf>
    <xf numFmtId="49" fontId="17" fillId="0" borderId="18" xfId="41" applyNumberFormat="1" applyFont="1" applyBorder="1" applyProtection="1">
      <alignment horizontal="center"/>
    </xf>
    <xf numFmtId="0" fontId="20" fillId="0" borderId="12" xfId="74" applyNumberFormat="1" applyFont="1" applyBorder="1" applyProtection="1">
      <alignment horizontal="left" wrapText="1"/>
    </xf>
    <xf numFmtId="0" fontId="17" fillId="0" borderId="73" xfId="75" applyNumberFormat="1" applyFont="1" applyBorder="1" applyProtection="1">
      <alignment horizontal="center" wrapText="1"/>
    </xf>
    <xf numFmtId="49" fontId="17" fillId="0" borderId="78" xfId="76" applyNumberFormat="1" applyFont="1" applyBorder="1" applyProtection="1">
      <alignment horizontal="center" wrapText="1"/>
    </xf>
    <xf numFmtId="4" fontId="17" fillId="0" borderId="78" xfId="77" applyNumberFormat="1" applyFont="1" applyBorder="1" applyProtection="1">
      <alignment horizontal="right"/>
    </xf>
    <xf numFmtId="4" fontId="17" fillId="0" borderId="79" xfId="77" applyNumberFormat="1" applyFont="1" applyBorder="1" applyProtection="1">
      <alignment horizontal="right"/>
    </xf>
    <xf numFmtId="4" fontId="17" fillId="0" borderId="73" xfId="77" applyNumberFormat="1" applyFont="1" applyBorder="1" applyProtection="1">
      <alignment horizontal="right"/>
    </xf>
    <xf numFmtId="4" fontId="17" fillId="0" borderId="74" xfId="77" applyNumberFormat="1" applyFont="1" applyBorder="1" applyProtection="1">
      <alignment horizontal="right"/>
    </xf>
    <xf numFmtId="49" fontId="17" fillId="0" borderId="81" xfId="54" applyNumberFormat="1" applyFont="1" applyBorder="1" applyProtection="1">
      <alignment horizontal="center"/>
    </xf>
    <xf numFmtId="49" fontId="17" fillId="0" borderId="27" xfId="55" applyNumberFormat="1" applyFont="1" applyBorder="1" applyProtection="1">
      <alignment horizontal="center"/>
    </xf>
    <xf numFmtId="4" fontId="17" fillId="0" borderId="27" xfId="42" applyNumberFormat="1" applyFont="1" applyBorder="1" applyProtection="1">
      <alignment horizontal="right"/>
    </xf>
    <xf numFmtId="4" fontId="17" fillId="0" borderId="5" xfId="67" applyNumberFormat="1" applyFont="1" applyBorder="1" applyProtection="1">
      <alignment horizontal="right"/>
    </xf>
    <xf numFmtId="4" fontId="17" fillId="0" borderId="65" xfId="42" applyNumberFormat="1" applyFont="1" applyBorder="1" applyProtection="1">
      <alignment horizontal="right"/>
    </xf>
    <xf numFmtId="4" fontId="17" fillId="0" borderId="58" xfId="67" applyNumberFormat="1" applyFont="1" applyBorder="1" applyProtection="1">
      <alignment horizontal="right"/>
    </xf>
    <xf numFmtId="0" fontId="17" fillId="0" borderId="1" xfId="73" applyNumberFormat="1" applyFont="1" applyBorder="1" applyProtection="1"/>
    <xf numFmtId="0" fontId="17" fillId="0" borderId="67" xfId="73" applyNumberFormat="1" applyFont="1" applyBorder="1" applyProtection="1"/>
    <xf numFmtId="0" fontId="17" fillId="0" borderId="68" xfId="73" applyNumberFormat="1" applyFont="1" applyBorder="1" applyProtection="1"/>
    <xf numFmtId="49" fontId="17" fillId="0" borderId="73" xfId="54" applyNumberFormat="1" applyFont="1" applyBorder="1" applyProtection="1">
      <alignment horizontal="center"/>
    </xf>
    <xf numFmtId="49" fontId="17" fillId="0" borderId="78" xfId="55" applyNumberFormat="1" applyFont="1" applyBorder="1" applyProtection="1">
      <alignment horizontal="center"/>
    </xf>
    <xf numFmtId="4" fontId="17" fillId="0" borderId="78" xfId="42" applyNumberFormat="1" applyFont="1" applyBorder="1" applyProtection="1">
      <alignment horizontal="right"/>
    </xf>
    <xf numFmtId="4" fontId="17" fillId="0" borderId="79" xfId="67" applyNumberFormat="1" applyFont="1" applyBorder="1" applyProtection="1">
      <alignment horizontal="right"/>
    </xf>
    <xf numFmtId="4" fontId="17" fillId="0" borderId="73" xfId="42" applyNumberFormat="1" applyFont="1" applyBorder="1" applyProtection="1">
      <alignment horizontal="right"/>
    </xf>
    <xf numFmtId="4" fontId="17" fillId="0" borderId="78" xfId="67" applyNumberFormat="1" applyFont="1" applyBorder="1" applyProtection="1">
      <alignment horizontal="right"/>
    </xf>
    <xf numFmtId="0" fontId="19" fillId="0" borderId="1" xfId="82" applyNumberFormat="1" applyFont="1" applyProtection="1">
      <alignment horizontal="center"/>
    </xf>
    <xf numFmtId="0" fontId="19" fillId="0" borderId="1" xfId="82" applyFont="1">
      <alignment horizontal="center"/>
    </xf>
    <xf numFmtId="0" fontId="20" fillId="0" borderId="86" xfId="65" applyNumberFormat="1" applyFont="1" applyBorder="1" applyProtection="1">
      <alignment horizontal="left" wrapText="1"/>
    </xf>
    <xf numFmtId="0" fontId="20" fillId="0" borderId="88" xfId="65" applyNumberFormat="1" applyFont="1" applyBorder="1" applyProtection="1">
      <alignment horizontal="left" wrapText="1"/>
    </xf>
    <xf numFmtId="0" fontId="17" fillId="0" borderId="89" xfId="86" applyNumberFormat="1" applyFont="1" applyBorder="1" applyProtection="1">
      <alignment horizontal="left" wrapText="1"/>
    </xf>
    <xf numFmtId="0" fontId="17" fillId="0" borderId="88" xfId="91" applyNumberFormat="1" applyFont="1" applyBorder="1" applyProtection="1">
      <alignment horizontal="left" wrapText="1" indent="1"/>
    </xf>
    <xf numFmtId="0" fontId="17" fillId="0" borderId="89" xfId="94" applyNumberFormat="1" applyFont="1" applyBorder="1" applyProtection="1">
      <alignment horizontal="left" wrapText="1" indent="2"/>
    </xf>
    <xf numFmtId="0" fontId="17" fillId="0" borderId="24" xfId="53" applyNumberFormat="1" applyFont="1" applyBorder="1" applyProtection="1">
      <alignment horizontal="left" wrapText="1" indent="2"/>
    </xf>
    <xf numFmtId="49" fontId="17" fillId="0" borderId="27" xfId="35" applyNumberFormat="1" applyFont="1" applyBorder="1" applyProtection="1">
      <alignment horizontal="center" vertical="center" wrapText="1"/>
    </xf>
    <xf numFmtId="49" fontId="17" fillId="0" borderId="27" xfId="38" applyNumberFormat="1" applyFont="1" applyBorder="1" applyProtection="1">
      <alignment horizontal="center" vertical="center" wrapText="1"/>
    </xf>
    <xf numFmtId="49" fontId="17" fillId="0" borderId="29" xfId="38" applyNumberFormat="1" applyFont="1" applyBorder="1" applyProtection="1">
      <alignment horizontal="center" vertical="center" wrapText="1"/>
    </xf>
    <xf numFmtId="49" fontId="17" fillId="0" borderId="65" xfId="38" applyNumberFormat="1" applyFont="1" applyBorder="1" applyProtection="1">
      <alignment horizontal="center" vertical="center" wrapText="1"/>
    </xf>
    <xf numFmtId="49" fontId="17" fillId="0" borderId="66" xfId="38" applyNumberFormat="1" applyFont="1" applyBorder="1" applyProtection="1">
      <alignment horizontal="center" vertical="center" wrapText="1"/>
    </xf>
    <xf numFmtId="49" fontId="17" fillId="0" borderId="60" xfId="40" applyNumberFormat="1" applyFont="1" applyBorder="1" applyProtection="1">
      <alignment horizontal="center" wrapText="1"/>
    </xf>
    <xf numFmtId="49" fontId="17" fillId="0" borderId="61" xfId="41" applyNumberFormat="1" applyFont="1" applyBorder="1" applyProtection="1">
      <alignment horizontal="center"/>
    </xf>
    <xf numFmtId="4" fontId="20" fillId="0" borderId="61" xfId="42" applyNumberFormat="1" applyFont="1" applyBorder="1" applyProtection="1">
      <alignment horizontal="right"/>
    </xf>
    <xf numFmtId="4" fontId="20" fillId="0" borderId="90" xfId="42" applyNumberFormat="1" applyFont="1" applyBorder="1" applyProtection="1">
      <alignment horizontal="right"/>
    </xf>
    <xf numFmtId="4" fontId="20" fillId="0" borderId="60" xfId="42" applyNumberFormat="1" applyFont="1" applyBorder="1" applyProtection="1">
      <alignment horizontal="right"/>
    </xf>
    <xf numFmtId="4" fontId="20" fillId="0" borderId="62" xfId="42" applyNumberFormat="1" applyFont="1" applyBorder="1" applyProtection="1">
      <alignment horizontal="right"/>
    </xf>
    <xf numFmtId="49" fontId="17" fillId="0" borderId="65" xfId="47" applyNumberFormat="1" applyFont="1" applyBorder="1" applyProtection="1">
      <alignment horizontal="center" wrapText="1"/>
    </xf>
    <xf numFmtId="49" fontId="17" fillId="0" borderId="69" xfId="92" applyNumberFormat="1" applyFont="1" applyBorder="1" applyProtection="1">
      <alignment horizontal="center" wrapText="1"/>
    </xf>
    <xf numFmtId="49" fontId="17" fillId="0" borderId="18" xfId="85" applyNumberFormat="1" applyFont="1" applyBorder="1" applyProtection="1">
      <alignment horizontal="center"/>
    </xf>
    <xf numFmtId="49" fontId="17" fillId="0" borderId="69" xfId="96" applyNumberFormat="1" applyFont="1" applyBorder="1" applyProtection="1">
      <alignment horizontal="center"/>
    </xf>
    <xf numFmtId="49" fontId="17" fillId="0" borderId="71" xfId="96" applyNumberFormat="1" applyFont="1" applyBorder="1" applyProtection="1">
      <alignment horizontal="center"/>
    </xf>
    <xf numFmtId="49" fontId="17" fillId="0" borderId="72" xfId="85" applyNumberFormat="1" applyFont="1" applyBorder="1" applyProtection="1">
      <alignment horizontal="center"/>
    </xf>
    <xf numFmtId="4" fontId="17" fillId="0" borderId="91" xfId="42" applyNumberFormat="1" applyFont="1" applyBorder="1" applyProtection="1">
      <alignment horizontal="right"/>
    </xf>
    <xf numFmtId="4" fontId="17" fillId="0" borderId="92" xfId="42" applyNumberFormat="1" applyFont="1" applyBorder="1" applyProtection="1">
      <alignment horizontal="right"/>
    </xf>
    <xf numFmtId="4" fontId="17" fillId="0" borderId="93" xfId="42" applyNumberFormat="1" applyFont="1" applyBorder="1" applyProtection="1">
      <alignment horizontal="right"/>
    </xf>
    <xf numFmtId="49" fontId="17" fillId="0" borderId="81" xfId="35" applyNumberFormat="1" applyFont="1" applyBorder="1" applyProtection="1">
      <alignment horizontal="center" vertical="center" wrapText="1"/>
    </xf>
    <xf numFmtId="49" fontId="17" fillId="0" borderId="80" xfId="70" applyNumberFormat="1" applyFont="1" applyBorder="1" applyProtection="1">
      <alignment horizontal="center" wrapText="1"/>
    </xf>
    <xf numFmtId="49" fontId="17" fillId="0" borderId="18" xfId="55" applyNumberFormat="1" applyFont="1" applyBorder="1" applyProtection="1">
      <alignment horizontal="center"/>
    </xf>
    <xf numFmtId="49" fontId="17" fillId="0" borderId="69" xfId="55" applyNumberFormat="1" applyFont="1" applyBorder="1" applyProtection="1">
      <alignment horizontal="center"/>
    </xf>
    <xf numFmtId="49" fontId="20" fillId="0" borderId="73" xfId="40" applyNumberFormat="1" applyFont="1" applyBorder="1" applyProtection="1">
      <alignment horizontal="center" wrapText="1"/>
    </xf>
    <xf numFmtId="49" fontId="20" fillId="0" borderId="78" xfId="66" applyNumberFormat="1" applyFont="1" applyBorder="1" applyProtection="1">
      <alignment horizontal="center" wrapText="1"/>
    </xf>
    <xf numFmtId="4" fontId="20" fillId="0" borderId="78" xfId="67" applyNumberFormat="1" applyFont="1" applyBorder="1" applyProtection="1">
      <alignment horizontal="right"/>
    </xf>
    <xf numFmtId="4" fontId="20" fillId="0" borderId="79" xfId="67" applyNumberFormat="1" applyFont="1" applyBorder="1" applyProtection="1">
      <alignment horizontal="right"/>
    </xf>
    <xf numFmtId="4" fontId="20" fillId="0" borderId="73" xfId="67" applyNumberFormat="1" applyFont="1" applyBorder="1" applyProtection="1">
      <alignment horizontal="right"/>
    </xf>
    <xf numFmtId="4" fontId="20" fillId="0" borderId="74" xfId="67" applyNumberFormat="1" applyFont="1" applyBorder="1" applyProtection="1">
      <alignment horizontal="right"/>
    </xf>
    <xf numFmtId="0" fontId="17" fillId="0" borderId="1" xfId="7" applyNumberFormat="1" applyFont="1" applyAlignment="1" applyProtection="1">
      <alignment horizontal="right"/>
    </xf>
    <xf numFmtId="0" fontId="18" fillId="0" borderId="1" xfId="0" applyFont="1" applyBorder="1" applyAlignment="1">
      <alignment horizontal="right"/>
    </xf>
    <xf numFmtId="0" fontId="18" fillId="0" borderId="0" xfId="0" applyFont="1" applyAlignment="1">
      <alignment horizontal="right"/>
    </xf>
    <xf numFmtId="0" fontId="17" fillId="0" borderId="1" xfId="5" applyNumberFormat="1" applyFont="1" applyAlignment="1" applyProtection="1">
      <alignment horizontal="right"/>
    </xf>
    <xf numFmtId="0" fontId="4" fillId="0" borderId="1" xfId="5" applyNumberFormat="1" applyAlignment="1" applyProtection="1">
      <alignment horizontal="right"/>
    </xf>
    <xf numFmtId="0" fontId="0" fillId="0" borderId="0" xfId="0" applyAlignment="1">
      <alignment horizontal="right"/>
    </xf>
    <xf numFmtId="0" fontId="19" fillId="0" borderId="1" xfId="5" applyNumberFormat="1" applyFont="1" applyAlignment="1" applyProtection="1">
      <alignment horizontal="center"/>
    </xf>
    <xf numFmtId="0" fontId="21" fillId="0" borderId="0" xfId="0" applyFont="1" applyAlignment="1">
      <alignment horizontal="center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4"/>
  <sheetViews>
    <sheetView tabSelected="1" zoomScale="90" zoomScaleNormal="90" zoomScaleSheetLayoutView="70" zoomScalePageLayoutView="70" workbookViewId="0">
      <selection activeCell="L13" sqref="L13"/>
    </sheetView>
  </sheetViews>
  <sheetFormatPr defaultRowHeight="14.4" x14ac:dyDescent="0.3"/>
  <cols>
    <col min="1" max="1" width="58.44140625" style="1" customWidth="1"/>
    <col min="2" max="2" width="6.109375" style="1" customWidth="1"/>
    <col min="3" max="3" width="20.33203125" style="1" customWidth="1"/>
    <col min="4" max="4" width="15.88671875" style="1" hidden="1" customWidth="1"/>
    <col min="5" max="5" width="13.88671875" style="1" customWidth="1"/>
    <col min="6" max="6" width="0.109375" style="1" hidden="1" customWidth="1"/>
    <col min="7" max="7" width="13.5546875" style="1" customWidth="1"/>
    <col min="8" max="8" width="10.21875" style="1" customWidth="1"/>
    <col min="9" max="9" width="8.88671875" style="1" customWidth="1"/>
    <col min="10" max="16384" width="8.88671875" style="1"/>
  </cols>
  <sheetData>
    <row r="1" spans="1:9" ht="17.100000000000001" customHeight="1" x14ac:dyDescent="0.3">
      <c r="A1" s="130" t="s">
        <v>697</v>
      </c>
      <c r="B1" s="131"/>
      <c r="C1" s="131"/>
      <c r="D1" s="131"/>
      <c r="E1" s="131"/>
      <c r="F1" s="131"/>
      <c r="G1" s="131"/>
      <c r="H1" s="131"/>
      <c r="I1" s="2"/>
    </row>
    <row r="2" spans="1:9" ht="17.100000000000001" customHeight="1" x14ac:dyDescent="0.3">
      <c r="A2" s="130" t="s">
        <v>698</v>
      </c>
      <c r="B2" s="132"/>
      <c r="C2" s="132"/>
      <c r="D2" s="132"/>
      <c r="E2" s="132"/>
      <c r="F2" s="132"/>
      <c r="G2" s="132"/>
      <c r="H2" s="132"/>
      <c r="I2" s="2"/>
    </row>
    <row r="3" spans="1:9" ht="14.1" customHeight="1" x14ac:dyDescent="0.3">
      <c r="A3" s="130" t="s">
        <v>699</v>
      </c>
      <c r="B3" s="132"/>
      <c r="C3" s="132"/>
      <c r="D3" s="132"/>
      <c r="E3" s="132"/>
      <c r="F3" s="132"/>
      <c r="G3" s="132"/>
      <c r="H3" s="132"/>
      <c r="I3" s="2"/>
    </row>
    <row r="4" spans="1:9" ht="14.1" customHeight="1" x14ac:dyDescent="0.3">
      <c r="A4" s="133" t="s">
        <v>703</v>
      </c>
      <c r="B4" s="132"/>
      <c r="C4" s="132"/>
      <c r="D4" s="132"/>
      <c r="E4" s="132"/>
      <c r="F4" s="132"/>
      <c r="G4" s="132"/>
      <c r="H4" s="132"/>
      <c r="I4" s="2"/>
    </row>
    <row r="5" spans="1:9" ht="14.1" customHeight="1" x14ac:dyDescent="0.3">
      <c r="A5" s="134"/>
      <c r="B5" s="135"/>
      <c r="C5" s="135"/>
      <c r="D5" s="135"/>
      <c r="E5" s="135"/>
      <c r="F5" s="135"/>
      <c r="G5" s="135"/>
      <c r="H5" s="135"/>
      <c r="I5" s="2"/>
    </row>
    <row r="6" spans="1:9" ht="14.55" customHeight="1" x14ac:dyDescent="0.3">
      <c r="A6" s="136" t="s">
        <v>700</v>
      </c>
      <c r="B6" s="137"/>
      <c r="C6" s="137"/>
      <c r="D6" s="137"/>
      <c r="E6" s="137"/>
      <c r="F6" s="137"/>
      <c r="G6" s="137"/>
      <c r="H6" s="137"/>
      <c r="I6" s="2"/>
    </row>
    <row r="7" spans="1:9" ht="14.55" customHeight="1" x14ac:dyDescent="0.3">
      <c r="A7" s="136" t="s">
        <v>701</v>
      </c>
      <c r="B7" s="137"/>
      <c r="C7" s="137"/>
      <c r="D7" s="137"/>
      <c r="E7" s="137"/>
      <c r="F7" s="137"/>
      <c r="G7" s="137"/>
      <c r="H7" s="137"/>
      <c r="I7" s="2"/>
    </row>
    <row r="8" spans="1:9" ht="14.1" customHeight="1" x14ac:dyDescent="0.3">
      <c r="A8" s="136" t="s">
        <v>702</v>
      </c>
      <c r="B8" s="137"/>
      <c r="C8" s="137"/>
      <c r="D8" s="137"/>
      <c r="E8" s="137"/>
      <c r="F8" s="137"/>
      <c r="G8" s="137"/>
      <c r="H8" s="137"/>
      <c r="I8" s="2"/>
    </row>
    <row r="9" spans="1:9" ht="24.75" customHeight="1" x14ac:dyDescent="0.3">
      <c r="A9" s="40" t="s">
        <v>0</v>
      </c>
      <c r="B9" s="11"/>
      <c r="C9" s="12"/>
      <c r="D9" s="14"/>
      <c r="E9" s="14"/>
      <c r="F9" s="5"/>
      <c r="G9" s="5"/>
      <c r="H9" s="6" t="s">
        <v>596</v>
      </c>
      <c r="I9" s="2"/>
    </row>
    <row r="10" spans="1:9" ht="47.4" customHeight="1" x14ac:dyDescent="0.3">
      <c r="A10" s="41" t="s">
        <v>1</v>
      </c>
      <c r="B10" s="41" t="s">
        <v>2</v>
      </c>
      <c r="C10" s="41" t="s">
        <v>3</v>
      </c>
      <c r="D10" s="42" t="s">
        <v>5</v>
      </c>
      <c r="E10" s="43" t="s">
        <v>595</v>
      </c>
      <c r="F10" s="42" t="s">
        <v>5</v>
      </c>
      <c r="G10" s="44" t="s">
        <v>597</v>
      </c>
      <c r="H10" s="43" t="s">
        <v>598</v>
      </c>
      <c r="I10" s="2"/>
    </row>
    <row r="11" spans="1:9" ht="11.4" customHeight="1" x14ac:dyDescent="0.3">
      <c r="A11" s="49" t="s">
        <v>6</v>
      </c>
      <c r="B11" s="50" t="s">
        <v>7</v>
      </c>
      <c r="C11" s="50" t="s">
        <v>8</v>
      </c>
      <c r="D11" s="51" t="s">
        <v>12</v>
      </c>
      <c r="E11" s="52" t="s">
        <v>9</v>
      </c>
      <c r="F11" s="53" t="s">
        <v>13</v>
      </c>
      <c r="G11" s="51" t="s">
        <v>10</v>
      </c>
      <c r="H11" s="54" t="s">
        <v>11</v>
      </c>
      <c r="I11" s="2"/>
    </row>
    <row r="12" spans="1:9" ht="21.75" customHeight="1" x14ac:dyDescent="0.3">
      <c r="A12" s="60" t="s">
        <v>14</v>
      </c>
      <c r="B12" s="68" t="s">
        <v>15</v>
      </c>
      <c r="C12" s="69" t="s">
        <v>16</v>
      </c>
      <c r="D12" s="45">
        <v>1308985040.1800001</v>
      </c>
      <c r="E12" s="46">
        <f>D12/1000</f>
        <v>1308985.04018</v>
      </c>
      <c r="F12" s="47">
        <v>941097398.96000004</v>
      </c>
      <c r="G12" s="45">
        <f>F12/1000</f>
        <v>941097.39896000002</v>
      </c>
      <c r="H12" s="48">
        <f>G12/E12*100</f>
        <v>71.895198957398989</v>
      </c>
      <c r="I12" s="2"/>
    </row>
    <row r="13" spans="1:9" ht="15" customHeight="1" x14ac:dyDescent="0.3">
      <c r="A13" s="61" t="s">
        <v>18</v>
      </c>
      <c r="B13" s="55"/>
      <c r="C13" s="20"/>
      <c r="D13" s="20"/>
      <c r="E13" s="16"/>
      <c r="F13" s="21"/>
      <c r="G13" s="18"/>
      <c r="H13" s="19"/>
      <c r="I13" s="2"/>
    </row>
    <row r="14" spans="1:9" x14ac:dyDescent="0.3">
      <c r="A14" s="62" t="s">
        <v>19</v>
      </c>
      <c r="B14" s="56" t="s">
        <v>15</v>
      </c>
      <c r="C14" s="23" t="s">
        <v>20</v>
      </c>
      <c r="D14" s="15">
        <v>477029000</v>
      </c>
      <c r="E14" s="16">
        <f t="shared" ref="E13:E76" si="0">D14/1000</f>
        <v>477029</v>
      </c>
      <c r="F14" s="17">
        <v>350358817.17000002</v>
      </c>
      <c r="G14" s="18">
        <f t="shared" ref="G13:G76" si="1">F14/1000</f>
        <v>350358.81716999999</v>
      </c>
      <c r="H14" s="19">
        <f t="shared" ref="H13:H76" si="2">G14/E14*100</f>
        <v>73.446020508187132</v>
      </c>
      <c r="I14" s="2"/>
    </row>
    <row r="15" spans="1:9" x14ac:dyDescent="0.3">
      <c r="A15" s="62" t="s">
        <v>21</v>
      </c>
      <c r="B15" s="56" t="s">
        <v>15</v>
      </c>
      <c r="C15" s="23" t="s">
        <v>22</v>
      </c>
      <c r="D15" s="15">
        <v>405350000</v>
      </c>
      <c r="E15" s="16">
        <f t="shared" si="0"/>
        <v>405350</v>
      </c>
      <c r="F15" s="17">
        <v>289624941.79000002</v>
      </c>
      <c r="G15" s="18">
        <f t="shared" si="1"/>
        <v>289624.94179000001</v>
      </c>
      <c r="H15" s="19">
        <f t="shared" si="2"/>
        <v>71.450583887998036</v>
      </c>
      <c r="I15" s="2"/>
    </row>
    <row r="16" spans="1:9" x14ac:dyDescent="0.3">
      <c r="A16" s="62" t="s">
        <v>23</v>
      </c>
      <c r="B16" s="56" t="s">
        <v>15</v>
      </c>
      <c r="C16" s="23" t="s">
        <v>24</v>
      </c>
      <c r="D16" s="15">
        <v>405350000</v>
      </c>
      <c r="E16" s="16">
        <f t="shared" si="0"/>
        <v>405350</v>
      </c>
      <c r="F16" s="17">
        <v>289624941.79000002</v>
      </c>
      <c r="G16" s="18">
        <f t="shared" si="1"/>
        <v>289624.94179000001</v>
      </c>
      <c r="H16" s="19">
        <f t="shared" si="2"/>
        <v>71.450583887998036</v>
      </c>
      <c r="I16" s="2"/>
    </row>
    <row r="17" spans="1:9" ht="66.599999999999994" x14ac:dyDescent="0.3">
      <c r="A17" s="62" t="s">
        <v>25</v>
      </c>
      <c r="B17" s="56" t="s">
        <v>15</v>
      </c>
      <c r="C17" s="23" t="s">
        <v>26</v>
      </c>
      <c r="D17" s="15">
        <v>403250000</v>
      </c>
      <c r="E17" s="16">
        <f t="shared" si="0"/>
        <v>403250</v>
      </c>
      <c r="F17" s="17">
        <v>286521050.38</v>
      </c>
      <c r="G17" s="18">
        <f t="shared" si="1"/>
        <v>286521.05037999997</v>
      </c>
      <c r="H17" s="19">
        <f t="shared" si="2"/>
        <v>71.052957316800985</v>
      </c>
      <c r="I17" s="2"/>
    </row>
    <row r="18" spans="1:9" ht="93" x14ac:dyDescent="0.3">
      <c r="A18" s="62" t="s">
        <v>27</v>
      </c>
      <c r="B18" s="56" t="s">
        <v>15</v>
      </c>
      <c r="C18" s="23" t="s">
        <v>28</v>
      </c>
      <c r="D18" s="15">
        <v>700000</v>
      </c>
      <c r="E18" s="16">
        <f t="shared" si="0"/>
        <v>700</v>
      </c>
      <c r="F18" s="17">
        <v>742856.33</v>
      </c>
      <c r="G18" s="18">
        <f t="shared" si="1"/>
        <v>742.85632999999996</v>
      </c>
      <c r="H18" s="19">
        <f t="shared" si="2"/>
        <v>106.12233285714285</v>
      </c>
      <c r="I18" s="2"/>
    </row>
    <row r="19" spans="1:9" ht="40.200000000000003" x14ac:dyDescent="0.3">
      <c r="A19" s="62" t="s">
        <v>29</v>
      </c>
      <c r="B19" s="56" t="s">
        <v>15</v>
      </c>
      <c r="C19" s="23" t="s">
        <v>30</v>
      </c>
      <c r="D19" s="15">
        <v>1200000</v>
      </c>
      <c r="E19" s="16">
        <f t="shared" si="0"/>
        <v>1200</v>
      </c>
      <c r="F19" s="17">
        <v>2337334.7200000002</v>
      </c>
      <c r="G19" s="18">
        <f t="shared" si="1"/>
        <v>2337.3347200000003</v>
      </c>
      <c r="H19" s="19">
        <f t="shared" si="2"/>
        <v>194.77789333333334</v>
      </c>
      <c r="I19" s="2"/>
    </row>
    <row r="20" spans="1:9" ht="65.400000000000006" customHeight="1" x14ac:dyDescent="0.3">
      <c r="A20" s="62" t="s">
        <v>31</v>
      </c>
      <c r="B20" s="56" t="s">
        <v>15</v>
      </c>
      <c r="C20" s="23" t="s">
        <v>32</v>
      </c>
      <c r="D20" s="15">
        <v>200000</v>
      </c>
      <c r="E20" s="16">
        <f t="shared" si="0"/>
        <v>200</v>
      </c>
      <c r="F20" s="17">
        <v>23700.36</v>
      </c>
      <c r="G20" s="18">
        <f t="shared" si="1"/>
        <v>23.70036</v>
      </c>
      <c r="H20" s="19">
        <f t="shared" si="2"/>
        <v>11.85018</v>
      </c>
      <c r="I20" s="2"/>
    </row>
    <row r="21" spans="1:9" ht="27" x14ac:dyDescent="0.3">
      <c r="A21" s="62" t="s">
        <v>33</v>
      </c>
      <c r="B21" s="56" t="s">
        <v>15</v>
      </c>
      <c r="C21" s="23" t="s">
        <v>34</v>
      </c>
      <c r="D21" s="15">
        <v>15044000</v>
      </c>
      <c r="E21" s="16">
        <f t="shared" si="0"/>
        <v>15044</v>
      </c>
      <c r="F21" s="17">
        <v>13381488.710000001</v>
      </c>
      <c r="G21" s="18">
        <f t="shared" si="1"/>
        <v>13381.488710000001</v>
      </c>
      <c r="H21" s="19">
        <f t="shared" si="2"/>
        <v>88.949007644243565</v>
      </c>
      <c r="I21" s="2"/>
    </row>
    <row r="22" spans="1:9" ht="27" x14ac:dyDescent="0.3">
      <c r="A22" s="62" t="s">
        <v>35</v>
      </c>
      <c r="B22" s="56" t="s">
        <v>15</v>
      </c>
      <c r="C22" s="23" t="s">
        <v>36</v>
      </c>
      <c r="D22" s="15">
        <v>15044000</v>
      </c>
      <c r="E22" s="16">
        <f t="shared" si="0"/>
        <v>15044</v>
      </c>
      <c r="F22" s="17">
        <v>13381488.710000001</v>
      </c>
      <c r="G22" s="18">
        <f t="shared" si="1"/>
        <v>13381.488710000001</v>
      </c>
      <c r="H22" s="19">
        <f t="shared" si="2"/>
        <v>88.949007644243565</v>
      </c>
      <c r="I22" s="2"/>
    </row>
    <row r="23" spans="1:9" ht="53.4" x14ac:dyDescent="0.3">
      <c r="A23" s="62" t="s">
        <v>37</v>
      </c>
      <c r="B23" s="56" t="s">
        <v>15</v>
      </c>
      <c r="C23" s="23" t="s">
        <v>38</v>
      </c>
      <c r="D23" s="15">
        <v>6897000</v>
      </c>
      <c r="E23" s="16">
        <f t="shared" si="0"/>
        <v>6897</v>
      </c>
      <c r="F23" s="17">
        <v>6542891.1699999999</v>
      </c>
      <c r="G23" s="18">
        <f t="shared" si="1"/>
        <v>6542.8911699999999</v>
      </c>
      <c r="H23" s="19">
        <f t="shared" si="2"/>
        <v>94.865755690880093</v>
      </c>
      <c r="I23" s="2"/>
    </row>
    <row r="24" spans="1:9" ht="93" x14ac:dyDescent="0.3">
      <c r="A24" s="62" t="s">
        <v>39</v>
      </c>
      <c r="B24" s="56" t="s">
        <v>15</v>
      </c>
      <c r="C24" s="23" t="s">
        <v>40</v>
      </c>
      <c r="D24" s="15">
        <v>6897000</v>
      </c>
      <c r="E24" s="16">
        <f t="shared" si="0"/>
        <v>6897</v>
      </c>
      <c r="F24" s="17">
        <v>6542891.1699999999</v>
      </c>
      <c r="G24" s="18">
        <f t="shared" si="1"/>
        <v>6542.8911699999999</v>
      </c>
      <c r="H24" s="19">
        <f t="shared" si="2"/>
        <v>94.865755690880093</v>
      </c>
      <c r="I24" s="2"/>
    </row>
    <row r="25" spans="1:9" ht="66.599999999999994" x14ac:dyDescent="0.3">
      <c r="A25" s="62" t="s">
        <v>41</v>
      </c>
      <c r="B25" s="56" t="s">
        <v>15</v>
      </c>
      <c r="C25" s="23" t="s">
        <v>42</v>
      </c>
      <c r="D25" s="15">
        <v>34000</v>
      </c>
      <c r="E25" s="16">
        <f t="shared" si="0"/>
        <v>34</v>
      </c>
      <c r="F25" s="17">
        <v>37013.99</v>
      </c>
      <c r="G25" s="18">
        <f t="shared" si="1"/>
        <v>37.01399</v>
      </c>
      <c r="H25" s="19">
        <f t="shared" si="2"/>
        <v>108.86467647058824</v>
      </c>
      <c r="I25" s="2"/>
    </row>
    <row r="26" spans="1:9" ht="106.2" x14ac:dyDescent="0.3">
      <c r="A26" s="62" t="s">
        <v>43</v>
      </c>
      <c r="B26" s="56" t="s">
        <v>15</v>
      </c>
      <c r="C26" s="23" t="s">
        <v>44</v>
      </c>
      <c r="D26" s="15">
        <v>34000</v>
      </c>
      <c r="E26" s="16">
        <f t="shared" si="0"/>
        <v>34</v>
      </c>
      <c r="F26" s="17">
        <v>37013.99</v>
      </c>
      <c r="G26" s="18">
        <f t="shared" si="1"/>
        <v>37.01399</v>
      </c>
      <c r="H26" s="19">
        <f t="shared" si="2"/>
        <v>108.86467647058824</v>
      </c>
      <c r="I26" s="2"/>
    </row>
    <row r="27" spans="1:9" ht="53.4" x14ac:dyDescent="0.3">
      <c r="A27" s="62" t="s">
        <v>45</v>
      </c>
      <c r="B27" s="56" t="s">
        <v>15</v>
      </c>
      <c r="C27" s="23" t="s">
        <v>46</v>
      </c>
      <c r="D27" s="15">
        <v>9053000</v>
      </c>
      <c r="E27" s="16">
        <f t="shared" si="0"/>
        <v>9053</v>
      </c>
      <c r="F27" s="17">
        <v>7531969.9100000001</v>
      </c>
      <c r="G27" s="18">
        <f t="shared" si="1"/>
        <v>7531.9699099999998</v>
      </c>
      <c r="H27" s="19">
        <f t="shared" si="2"/>
        <v>83.198607202032477</v>
      </c>
      <c r="I27" s="2"/>
    </row>
    <row r="28" spans="1:9" ht="93" x14ac:dyDescent="0.3">
      <c r="A28" s="62" t="s">
        <v>47</v>
      </c>
      <c r="B28" s="56" t="s">
        <v>15</v>
      </c>
      <c r="C28" s="23" t="s">
        <v>48</v>
      </c>
      <c r="D28" s="15">
        <v>9053000</v>
      </c>
      <c r="E28" s="16">
        <f t="shared" si="0"/>
        <v>9053</v>
      </c>
      <c r="F28" s="17">
        <v>7531969.9100000001</v>
      </c>
      <c r="G28" s="18">
        <f t="shared" si="1"/>
        <v>7531.9699099999998</v>
      </c>
      <c r="H28" s="19">
        <f t="shared" si="2"/>
        <v>83.198607202032477</v>
      </c>
      <c r="I28" s="2"/>
    </row>
    <row r="29" spans="1:9" ht="53.4" x14ac:dyDescent="0.3">
      <c r="A29" s="62" t="s">
        <v>49</v>
      </c>
      <c r="B29" s="56" t="s">
        <v>15</v>
      </c>
      <c r="C29" s="23" t="s">
        <v>50</v>
      </c>
      <c r="D29" s="15">
        <v>-940000</v>
      </c>
      <c r="E29" s="16">
        <f t="shared" si="0"/>
        <v>-940</v>
      </c>
      <c r="F29" s="17">
        <v>-730386.36</v>
      </c>
      <c r="G29" s="18">
        <f t="shared" si="1"/>
        <v>-730.38635999999997</v>
      </c>
      <c r="H29" s="19">
        <f t="shared" si="2"/>
        <v>77.700676595744682</v>
      </c>
      <c r="I29" s="2"/>
    </row>
    <row r="30" spans="1:9" ht="93" x14ac:dyDescent="0.3">
      <c r="A30" s="62" t="s">
        <v>51</v>
      </c>
      <c r="B30" s="56" t="s">
        <v>15</v>
      </c>
      <c r="C30" s="23" t="s">
        <v>52</v>
      </c>
      <c r="D30" s="15">
        <v>-940000</v>
      </c>
      <c r="E30" s="16">
        <f t="shared" si="0"/>
        <v>-940</v>
      </c>
      <c r="F30" s="17">
        <v>-730386.36</v>
      </c>
      <c r="G30" s="18">
        <f t="shared" si="1"/>
        <v>-730.38635999999997</v>
      </c>
      <c r="H30" s="19">
        <f t="shared" si="2"/>
        <v>77.700676595744682</v>
      </c>
      <c r="I30" s="2"/>
    </row>
    <row r="31" spans="1:9" x14ac:dyDescent="0.3">
      <c r="A31" s="62" t="s">
        <v>53</v>
      </c>
      <c r="B31" s="56" t="s">
        <v>15</v>
      </c>
      <c r="C31" s="23" t="s">
        <v>54</v>
      </c>
      <c r="D31" s="15">
        <v>38497000</v>
      </c>
      <c r="E31" s="16">
        <f t="shared" si="0"/>
        <v>38497</v>
      </c>
      <c r="F31" s="17">
        <v>32230352.030000001</v>
      </c>
      <c r="G31" s="18">
        <f t="shared" si="1"/>
        <v>32230.352030000002</v>
      </c>
      <c r="H31" s="19">
        <f t="shared" si="2"/>
        <v>83.721723848611589</v>
      </c>
      <c r="I31" s="2"/>
    </row>
    <row r="32" spans="1:9" ht="27" x14ac:dyDescent="0.3">
      <c r="A32" s="62" t="s">
        <v>55</v>
      </c>
      <c r="B32" s="56" t="s">
        <v>15</v>
      </c>
      <c r="C32" s="23" t="s">
        <v>56</v>
      </c>
      <c r="D32" s="15">
        <v>30638000</v>
      </c>
      <c r="E32" s="16">
        <f t="shared" si="0"/>
        <v>30638</v>
      </c>
      <c r="F32" s="17">
        <v>24856939.359999999</v>
      </c>
      <c r="G32" s="18">
        <f t="shared" si="1"/>
        <v>24856.93936</v>
      </c>
      <c r="H32" s="19">
        <f t="shared" si="2"/>
        <v>81.131076963248248</v>
      </c>
      <c r="I32" s="2"/>
    </row>
    <row r="33" spans="1:9" ht="27" x14ac:dyDescent="0.3">
      <c r="A33" s="62" t="s">
        <v>57</v>
      </c>
      <c r="B33" s="56" t="s">
        <v>15</v>
      </c>
      <c r="C33" s="23" t="s">
        <v>58</v>
      </c>
      <c r="D33" s="15">
        <v>18000000</v>
      </c>
      <c r="E33" s="16">
        <f t="shared" si="0"/>
        <v>18000</v>
      </c>
      <c r="F33" s="17">
        <v>16185514.85</v>
      </c>
      <c r="G33" s="18">
        <f t="shared" si="1"/>
        <v>16185.51485</v>
      </c>
      <c r="H33" s="19">
        <f t="shared" si="2"/>
        <v>89.919526944444442</v>
      </c>
      <c r="I33" s="2"/>
    </row>
    <row r="34" spans="1:9" ht="27" x14ac:dyDescent="0.3">
      <c r="A34" s="62" t="s">
        <v>57</v>
      </c>
      <c r="B34" s="56" t="s">
        <v>15</v>
      </c>
      <c r="C34" s="23" t="s">
        <v>59</v>
      </c>
      <c r="D34" s="15">
        <v>18000000</v>
      </c>
      <c r="E34" s="16">
        <f t="shared" si="0"/>
        <v>18000</v>
      </c>
      <c r="F34" s="17">
        <v>16185514.85</v>
      </c>
      <c r="G34" s="18">
        <f t="shared" si="1"/>
        <v>16185.51485</v>
      </c>
      <c r="H34" s="19">
        <f t="shared" si="2"/>
        <v>89.919526944444442</v>
      </c>
      <c r="I34" s="2"/>
    </row>
    <row r="35" spans="1:9" ht="40.200000000000003" x14ac:dyDescent="0.3">
      <c r="A35" s="62" t="s">
        <v>60</v>
      </c>
      <c r="B35" s="56" t="s">
        <v>15</v>
      </c>
      <c r="C35" s="23" t="s">
        <v>61</v>
      </c>
      <c r="D35" s="15">
        <v>12638000</v>
      </c>
      <c r="E35" s="16">
        <f t="shared" si="0"/>
        <v>12638</v>
      </c>
      <c r="F35" s="17">
        <v>8671424.5099999998</v>
      </c>
      <c r="G35" s="18">
        <f t="shared" si="1"/>
        <v>8671.4245099999989</v>
      </c>
      <c r="H35" s="19">
        <f t="shared" si="2"/>
        <v>68.613898639025152</v>
      </c>
      <c r="I35" s="2"/>
    </row>
    <row r="36" spans="1:9" ht="53.4" x14ac:dyDescent="0.3">
      <c r="A36" s="62" t="s">
        <v>62</v>
      </c>
      <c r="B36" s="56" t="s">
        <v>15</v>
      </c>
      <c r="C36" s="23" t="s">
        <v>63</v>
      </c>
      <c r="D36" s="15">
        <v>12638000</v>
      </c>
      <c r="E36" s="16">
        <f t="shared" si="0"/>
        <v>12638</v>
      </c>
      <c r="F36" s="17">
        <v>8669501.4199999999</v>
      </c>
      <c r="G36" s="18">
        <f t="shared" si="1"/>
        <v>8669.5014200000005</v>
      </c>
      <c r="H36" s="19">
        <f t="shared" si="2"/>
        <v>68.598681911694896</v>
      </c>
      <c r="I36" s="2"/>
    </row>
    <row r="37" spans="1:9" ht="40.200000000000003" x14ac:dyDescent="0.3">
      <c r="A37" s="62" t="s">
        <v>64</v>
      </c>
      <c r="B37" s="56" t="s">
        <v>15</v>
      </c>
      <c r="C37" s="23" t="s">
        <v>65</v>
      </c>
      <c r="D37" s="15" t="s">
        <v>17</v>
      </c>
      <c r="E37" s="16" t="s">
        <v>599</v>
      </c>
      <c r="F37" s="17">
        <v>1923.09</v>
      </c>
      <c r="G37" s="18">
        <f t="shared" si="1"/>
        <v>1.92309</v>
      </c>
      <c r="H37" s="19" t="s">
        <v>599</v>
      </c>
      <c r="I37" s="2"/>
    </row>
    <row r="38" spans="1:9" ht="27" x14ac:dyDescent="0.3">
      <c r="A38" s="62" t="s">
        <v>66</v>
      </c>
      <c r="B38" s="56" t="s">
        <v>15</v>
      </c>
      <c r="C38" s="23" t="s">
        <v>67</v>
      </c>
      <c r="D38" s="15" t="s">
        <v>17</v>
      </c>
      <c r="E38" s="16" t="s">
        <v>599</v>
      </c>
      <c r="F38" s="17">
        <v>-221281.21</v>
      </c>
      <c r="G38" s="18">
        <f t="shared" si="1"/>
        <v>-221.28120999999999</v>
      </c>
      <c r="H38" s="19" t="s">
        <v>599</v>
      </c>
      <c r="I38" s="2"/>
    </row>
    <row r="39" spans="1:9" ht="27" x14ac:dyDescent="0.3">
      <c r="A39" s="62" t="s">
        <v>66</v>
      </c>
      <c r="B39" s="56" t="s">
        <v>15</v>
      </c>
      <c r="C39" s="23" t="s">
        <v>68</v>
      </c>
      <c r="D39" s="15" t="s">
        <v>17</v>
      </c>
      <c r="E39" s="16" t="s">
        <v>599</v>
      </c>
      <c r="F39" s="17">
        <v>-221281.21</v>
      </c>
      <c r="G39" s="18">
        <f t="shared" si="1"/>
        <v>-221.28120999999999</v>
      </c>
      <c r="H39" s="19" t="s">
        <v>599</v>
      </c>
      <c r="I39" s="2"/>
    </row>
    <row r="40" spans="1:9" x14ac:dyDescent="0.3">
      <c r="A40" s="62" t="s">
        <v>69</v>
      </c>
      <c r="B40" s="56" t="s">
        <v>15</v>
      </c>
      <c r="C40" s="23" t="s">
        <v>70</v>
      </c>
      <c r="D40" s="15">
        <v>1359000</v>
      </c>
      <c r="E40" s="16">
        <f t="shared" si="0"/>
        <v>1359</v>
      </c>
      <c r="F40" s="17">
        <v>1719988.63</v>
      </c>
      <c r="G40" s="18">
        <f t="shared" si="1"/>
        <v>1719.9886299999998</v>
      </c>
      <c r="H40" s="19">
        <f t="shared" si="2"/>
        <v>126.56281309786606</v>
      </c>
      <c r="I40" s="2"/>
    </row>
    <row r="41" spans="1:9" x14ac:dyDescent="0.3">
      <c r="A41" s="62" t="s">
        <v>69</v>
      </c>
      <c r="B41" s="56" t="s">
        <v>15</v>
      </c>
      <c r="C41" s="23" t="s">
        <v>71</v>
      </c>
      <c r="D41" s="15">
        <v>1359000</v>
      </c>
      <c r="E41" s="16">
        <f t="shared" si="0"/>
        <v>1359</v>
      </c>
      <c r="F41" s="17">
        <v>1719988.63</v>
      </c>
      <c r="G41" s="18">
        <f t="shared" si="1"/>
        <v>1719.9886299999998</v>
      </c>
      <c r="H41" s="19">
        <f t="shared" si="2"/>
        <v>126.56281309786606</v>
      </c>
      <c r="I41" s="2"/>
    </row>
    <row r="42" spans="1:9" ht="27" x14ac:dyDescent="0.3">
      <c r="A42" s="62" t="s">
        <v>72</v>
      </c>
      <c r="B42" s="56" t="s">
        <v>15</v>
      </c>
      <c r="C42" s="23" t="s">
        <v>73</v>
      </c>
      <c r="D42" s="15">
        <v>6500000</v>
      </c>
      <c r="E42" s="16">
        <f t="shared" si="0"/>
        <v>6500</v>
      </c>
      <c r="F42" s="17">
        <v>5874705.25</v>
      </c>
      <c r="G42" s="18">
        <f t="shared" si="1"/>
        <v>5874.70525</v>
      </c>
      <c r="H42" s="19">
        <f t="shared" si="2"/>
        <v>90.380080769230759</v>
      </c>
      <c r="I42" s="2"/>
    </row>
    <row r="43" spans="1:9" ht="25.8" customHeight="1" x14ac:dyDescent="0.3">
      <c r="A43" s="62" t="s">
        <v>74</v>
      </c>
      <c r="B43" s="56" t="s">
        <v>15</v>
      </c>
      <c r="C43" s="23" t="s">
        <v>75</v>
      </c>
      <c r="D43" s="15">
        <v>6500000</v>
      </c>
      <c r="E43" s="16">
        <f t="shared" si="0"/>
        <v>6500</v>
      </c>
      <c r="F43" s="17">
        <v>5874705.25</v>
      </c>
      <c r="G43" s="18">
        <f t="shared" si="1"/>
        <v>5874.70525</v>
      </c>
      <c r="H43" s="19">
        <f t="shared" si="2"/>
        <v>90.380080769230759</v>
      </c>
      <c r="I43" s="2"/>
    </row>
    <row r="44" spans="1:9" x14ac:dyDescent="0.3">
      <c r="A44" s="62" t="s">
        <v>76</v>
      </c>
      <c r="B44" s="56" t="s">
        <v>15</v>
      </c>
      <c r="C44" s="23" t="s">
        <v>77</v>
      </c>
      <c r="D44" s="15" t="s">
        <v>17</v>
      </c>
      <c r="E44" s="16" t="s">
        <v>599</v>
      </c>
      <c r="F44" s="17">
        <v>804.62</v>
      </c>
      <c r="G44" s="18">
        <f t="shared" si="1"/>
        <v>0.80462</v>
      </c>
      <c r="H44" s="19" t="s">
        <v>599</v>
      </c>
      <c r="I44" s="2"/>
    </row>
    <row r="45" spans="1:9" x14ac:dyDescent="0.3">
      <c r="A45" s="62" t="s">
        <v>78</v>
      </c>
      <c r="B45" s="56" t="s">
        <v>15</v>
      </c>
      <c r="C45" s="23" t="s">
        <v>79</v>
      </c>
      <c r="D45" s="15" t="s">
        <v>17</v>
      </c>
      <c r="E45" s="16" t="s">
        <v>599</v>
      </c>
      <c r="F45" s="17">
        <v>804.62</v>
      </c>
      <c r="G45" s="18">
        <f t="shared" si="1"/>
        <v>0.80462</v>
      </c>
      <c r="H45" s="19" t="s">
        <v>599</v>
      </c>
      <c r="I45" s="2"/>
    </row>
    <row r="46" spans="1:9" x14ac:dyDescent="0.3">
      <c r="A46" s="62" t="s">
        <v>80</v>
      </c>
      <c r="B46" s="56" t="s">
        <v>15</v>
      </c>
      <c r="C46" s="23" t="s">
        <v>81</v>
      </c>
      <c r="D46" s="15" t="s">
        <v>17</v>
      </c>
      <c r="E46" s="16" t="s">
        <v>599</v>
      </c>
      <c r="F46" s="17">
        <v>804.62</v>
      </c>
      <c r="G46" s="18">
        <f t="shared" si="1"/>
        <v>0.80462</v>
      </c>
      <c r="H46" s="19" t="s">
        <v>599</v>
      </c>
      <c r="I46" s="2"/>
    </row>
    <row r="47" spans="1:9" ht="27" x14ac:dyDescent="0.3">
      <c r="A47" s="62" t="s">
        <v>82</v>
      </c>
      <c r="B47" s="56" t="s">
        <v>15</v>
      </c>
      <c r="C47" s="23" t="s">
        <v>83</v>
      </c>
      <c r="D47" s="15" t="s">
        <v>17</v>
      </c>
      <c r="E47" s="16" t="s">
        <v>599</v>
      </c>
      <c r="F47" s="17">
        <v>804.62</v>
      </c>
      <c r="G47" s="18">
        <f t="shared" si="1"/>
        <v>0.80462</v>
      </c>
      <c r="H47" s="19" t="s">
        <v>599</v>
      </c>
      <c r="I47" s="2"/>
    </row>
    <row r="48" spans="1:9" x14ac:dyDescent="0.3">
      <c r="A48" s="62" t="s">
        <v>84</v>
      </c>
      <c r="B48" s="56" t="s">
        <v>15</v>
      </c>
      <c r="C48" s="23" t="s">
        <v>85</v>
      </c>
      <c r="D48" s="15">
        <v>3730000</v>
      </c>
      <c r="E48" s="16">
        <f t="shared" si="0"/>
        <v>3730</v>
      </c>
      <c r="F48" s="17">
        <v>3127841.75</v>
      </c>
      <c r="G48" s="18">
        <f t="shared" si="1"/>
        <v>3127.84175</v>
      </c>
      <c r="H48" s="19">
        <f t="shared" si="2"/>
        <v>83.856347184986603</v>
      </c>
      <c r="I48" s="2"/>
    </row>
    <row r="49" spans="1:9" ht="27" x14ac:dyDescent="0.3">
      <c r="A49" s="62" t="s">
        <v>86</v>
      </c>
      <c r="B49" s="56" t="s">
        <v>15</v>
      </c>
      <c r="C49" s="23" t="s">
        <v>87</v>
      </c>
      <c r="D49" s="15">
        <v>3700000</v>
      </c>
      <c r="E49" s="16">
        <f t="shared" si="0"/>
        <v>3700</v>
      </c>
      <c r="F49" s="17">
        <v>3127841.75</v>
      </c>
      <c r="G49" s="18">
        <f t="shared" si="1"/>
        <v>3127.84175</v>
      </c>
      <c r="H49" s="19">
        <f t="shared" si="2"/>
        <v>84.536263513513504</v>
      </c>
      <c r="I49" s="2"/>
    </row>
    <row r="50" spans="1:9" ht="40.200000000000003" x14ac:dyDescent="0.3">
      <c r="A50" s="62" t="s">
        <v>88</v>
      </c>
      <c r="B50" s="56" t="s">
        <v>15</v>
      </c>
      <c r="C50" s="23" t="s">
        <v>89</v>
      </c>
      <c r="D50" s="15">
        <v>3700000</v>
      </c>
      <c r="E50" s="16">
        <f t="shared" si="0"/>
        <v>3700</v>
      </c>
      <c r="F50" s="17">
        <v>3127841.75</v>
      </c>
      <c r="G50" s="18">
        <f t="shared" si="1"/>
        <v>3127.84175</v>
      </c>
      <c r="H50" s="19">
        <f t="shared" si="2"/>
        <v>84.536263513513504</v>
      </c>
      <c r="I50" s="2"/>
    </row>
    <row r="51" spans="1:9" ht="27" x14ac:dyDescent="0.3">
      <c r="A51" s="62" t="s">
        <v>90</v>
      </c>
      <c r="B51" s="56" t="s">
        <v>15</v>
      </c>
      <c r="C51" s="23" t="s">
        <v>91</v>
      </c>
      <c r="D51" s="15">
        <v>30000</v>
      </c>
      <c r="E51" s="16">
        <f t="shared" si="0"/>
        <v>30</v>
      </c>
      <c r="F51" s="17" t="s">
        <v>17</v>
      </c>
      <c r="G51" s="17" t="s">
        <v>17</v>
      </c>
      <c r="H51" s="17" t="s">
        <v>17</v>
      </c>
      <c r="I51" s="2"/>
    </row>
    <row r="52" spans="1:9" ht="27" x14ac:dyDescent="0.3">
      <c r="A52" s="62" t="s">
        <v>92</v>
      </c>
      <c r="B52" s="56" t="s">
        <v>15</v>
      </c>
      <c r="C52" s="23" t="s">
        <v>93</v>
      </c>
      <c r="D52" s="15">
        <v>30000</v>
      </c>
      <c r="E52" s="16">
        <f t="shared" si="0"/>
        <v>30</v>
      </c>
      <c r="F52" s="17" t="s">
        <v>17</v>
      </c>
      <c r="G52" s="17" t="s">
        <v>17</v>
      </c>
      <c r="H52" s="17" t="s">
        <v>17</v>
      </c>
      <c r="I52" s="2"/>
    </row>
    <row r="53" spans="1:9" ht="40.200000000000003" x14ac:dyDescent="0.3">
      <c r="A53" s="62" t="s">
        <v>94</v>
      </c>
      <c r="B53" s="56" t="s">
        <v>15</v>
      </c>
      <c r="C53" s="23" t="s">
        <v>95</v>
      </c>
      <c r="D53" s="15">
        <v>11150000</v>
      </c>
      <c r="E53" s="16">
        <f t="shared" si="0"/>
        <v>11150</v>
      </c>
      <c r="F53" s="17">
        <v>8623852.7200000007</v>
      </c>
      <c r="G53" s="18">
        <f t="shared" si="1"/>
        <v>8623.8527200000008</v>
      </c>
      <c r="H53" s="19">
        <f t="shared" si="2"/>
        <v>77.343970582959656</v>
      </c>
      <c r="I53" s="2"/>
    </row>
    <row r="54" spans="1:9" ht="67.8" customHeight="1" x14ac:dyDescent="0.3">
      <c r="A54" s="62" t="s">
        <v>96</v>
      </c>
      <c r="B54" s="56" t="s">
        <v>15</v>
      </c>
      <c r="C54" s="23" t="s">
        <v>97</v>
      </c>
      <c r="D54" s="15">
        <v>10200000</v>
      </c>
      <c r="E54" s="16">
        <f t="shared" si="0"/>
        <v>10200</v>
      </c>
      <c r="F54" s="17">
        <v>7417367.5599999996</v>
      </c>
      <c r="G54" s="18">
        <f t="shared" si="1"/>
        <v>7417.3675599999997</v>
      </c>
      <c r="H54" s="19">
        <f t="shared" si="2"/>
        <v>72.719289803921555</v>
      </c>
      <c r="I54" s="2"/>
    </row>
    <row r="55" spans="1:9" ht="53.4" x14ac:dyDescent="0.3">
      <c r="A55" s="62" t="s">
        <v>98</v>
      </c>
      <c r="B55" s="56" t="s">
        <v>15</v>
      </c>
      <c r="C55" s="23" t="s">
        <v>99</v>
      </c>
      <c r="D55" s="15">
        <v>7500000</v>
      </c>
      <c r="E55" s="16">
        <f t="shared" si="0"/>
        <v>7500</v>
      </c>
      <c r="F55" s="17">
        <v>4746671.08</v>
      </c>
      <c r="G55" s="18">
        <f t="shared" si="1"/>
        <v>4746.6710800000001</v>
      </c>
      <c r="H55" s="19">
        <f t="shared" si="2"/>
        <v>63.28894773333333</v>
      </c>
      <c r="I55" s="2"/>
    </row>
    <row r="56" spans="1:9" ht="79.8" x14ac:dyDescent="0.3">
      <c r="A56" s="62" t="s">
        <v>100</v>
      </c>
      <c r="B56" s="56" t="s">
        <v>15</v>
      </c>
      <c r="C56" s="23" t="s">
        <v>101</v>
      </c>
      <c r="D56" s="15">
        <v>3500000</v>
      </c>
      <c r="E56" s="16">
        <f t="shared" si="0"/>
        <v>3500</v>
      </c>
      <c r="F56" s="17">
        <v>3088050.83</v>
      </c>
      <c r="G56" s="18">
        <f t="shared" si="1"/>
        <v>3088.0508300000001</v>
      </c>
      <c r="H56" s="19">
        <f t="shared" si="2"/>
        <v>88.230023714285721</v>
      </c>
      <c r="I56" s="2"/>
    </row>
    <row r="57" spans="1:9" ht="66.599999999999994" x14ac:dyDescent="0.3">
      <c r="A57" s="62" t="s">
        <v>102</v>
      </c>
      <c r="B57" s="56" t="s">
        <v>15</v>
      </c>
      <c r="C57" s="23" t="s">
        <v>103</v>
      </c>
      <c r="D57" s="15">
        <v>4000000</v>
      </c>
      <c r="E57" s="16">
        <f t="shared" si="0"/>
        <v>4000</v>
      </c>
      <c r="F57" s="17">
        <v>1658620.25</v>
      </c>
      <c r="G57" s="18">
        <f t="shared" si="1"/>
        <v>1658.6202499999999</v>
      </c>
      <c r="H57" s="19">
        <f t="shared" si="2"/>
        <v>41.465506249999997</v>
      </c>
      <c r="I57" s="2"/>
    </row>
    <row r="58" spans="1:9" ht="40.200000000000003" x14ac:dyDescent="0.3">
      <c r="A58" s="62" t="s">
        <v>104</v>
      </c>
      <c r="B58" s="56" t="s">
        <v>15</v>
      </c>
      <c r="C58" s="23" t="s">
        <v>105</v>
      </c>
      <c r="D58" s="15">
        <v>2700000</v>
      </c>
      <c r="E58" s="16">
        <f t="shared" si="0"/>
        <v>2700</v>
      </c>
      <c r="F58" s="17">
        <v>2670696.48</v>
      </c>
      <c r="G58" s="18">
        <f t="shared" si="1"/>
        <v>2670.6964800000001</v>
      </c>
      <c r="H58" s="19">
        <f t="shared" si="2"/>
        <v>98.914684444444447</v>
      </c>
      <c r="I58" s="2"/>
    </row>
    <row r="59" spans="1:9" ht="27" x14ac:dyDescent="0.3">
      <c r="A59" s="62" t="s">
        <v>106</v>
      </c>
      <c r="B59" s="56" t="s">
        <v>15</v>
      </c>
      <c r="C59" s="23" t="s">
        <v>107</v>
      </c>
      <c r="D59" s="15">
        <v>2700000</v>
      </c>
      <c r="E59" s="16">
        <f t="shared" si="0"/>
        <v>2700</v>
      </c>
      <c r="F59" s="17">
        <v>2670696.48</v>
      </c>
      <c r="G59" s="18">
        <f t="shared" si="1"/>
        <v>2670.6964800000001</v>
      </c>
      <c r="H59" s="19">
        <f t="shared" si="2"/>
        <v>98.914684444444447</v>
      </c>
      <c r="I59" s="2"/>
    </row>
    <row r="60" spans="1:9" ht="66.599999999999994" x14ac:dyDescent="0.3">
      <c r="A60" s="62" t="s">
        <v>108</v>
      </c>
      <c r="B60" s="56" t="s">
        <v>15</v>
      </c>
      <c r="C60" s="23" t="s">
        <v>109</v>
      </c>
      <c r="D60" s="15">
        <v>950000</v>
      </c>
      <c r="E60" s="16">
        <f t="shared" si="0"/>
        <v>950</v>
      </c>
      <c r="F60" s="17">
        <v>1206485.1599999999</v>
      </c>
      <c r="G60" s="18">
        <f t="shared" si="1"/>
        <v>1206.48516</v>
      </c>
      <c r="H60" s="19">
        <f t="shared" si="2"/>
        <v>126.99843789473684</v>
      </c>
      <c r="I60" s="2"/>
    </row>
    <row r="61" spans="1:9" ht="66.599999999999994" x14ac:dyDescent="0.3">
      <c r="A61" s="62" t="s">
        <v>110</v>
      </c>
      <c r="B61" s="56" t="s">
        <v>15</v>
      </c>
      <c r="C61" s="23" t="s">
        <v>111</v>
      </c>
      <c r="D61" s="15">
        <v>950000</v>
      </c>
      <c r="E61" s="16">
        <f t="shared" si="0"/>
        <v>950</v>
      </c>
      <c r="F61" s="17">
        <v>1206485.1599999999</v>
      </c>
      <c r="G61" s="18">
        <f t="shared" si="1"/>
        <v>1206.48516</v>
      </c>
      <c r="H61" s="19">
        <f t="shared" si="2"/>
        <v>126.99843789473684</v>
      </c>
      <c r="I61" s="2"/>
    </row>
    <row r="62" spans="1:9" ht="66.599999999999994" x14ac:dyDescent="0.3">
      <c r="A62" s="62" t="s">
        <v>112</v>
      </c>
      <c r="B62" s="56" t="s">
        <v>15</v>
      </c>
      <c r="C62" s="23" t="s">
        <v>113</v>
      </c>
      <c r="D62" s="15">
        <v>950000</v>
      </c>
      <c r="E62" s="16">
        <f t="shared" si="0"/>
        <v>950</v>
      </c>
      <c r="F62" s="17">
        <v>1206485.1599999999</v>
      </c>
      <c r="G62" s="18">
        <f t="shared" si="1"/>
        <v>1206.48516</v>
      </c>
      <c r="H62" s="19">
        <f t="shared" si="2"/>
        <v>126.99843789473684</v>
      </c>
      <c r="I62" s="2"/>
    </row>
    <row r="63" spans="1:9" ht="27" x14ac:dyDescent="0.3">
      <c r="A63" s="62" t="s">
        <v>114</v>
      </c>
      <c r="B63" s="56" t="s">
        <v>15</v>
      </c>
      <c r="C63" s="23" t="s">
        <v>115</v>
      </c>
      <c r="D63" s="15">
        <v>707000</v>
      </c>
      <c r="E63" s="16">
        <f t="shared" si="0"/>
        <v>707</v>
      </c>
      <c r="F63" s="17">
        <v>767171.14</v>
      </c>
      <c r="G63" s="18">
        <f t="shared" si="1"/>
        <v>767.17114000000004</v>
      </c>
      <c r="H63" s="19">
        <f t="shared" si="2"/>
        <v>108.51076944837341</v>
      </c>
      <c r="I63" s="2"/>
    </row>
    <row r="64" spans="1:9" x14ac:dyDescent="0.3">
      <c r="A64" s="62" t="s">
        <v>116</v>
      </c>
      <c r="B64" s="56" t="s">
        <v>15</v>
      </c>
      <c r="C64" s="23" t="s">
        <v>117</v>
      </c>
      <c r="D64" s="15">
        <v>700000</v>
      </c>
      <c r="E64" s="16">
        <f t="shared" si="0"/>
        <v>700</v>
      </c>
      <c r="F64" s="17">
        <v>761272.74</v>
      </c>
      <c r="G64" s="18">
        <f t="shared" si="1"/>
        <v>761.27274</v>
      </c>
      <c r="H64" s="19">
        <f t="shared" si="2"/>
        <v>108.75324857142856</v>
      </c>
      <c r="I64" s="2"/>
    </row>
    <row r="65" spans="1:9" ht="27" x14ac:dyDescent="0.3">
      <c r="A65" s="62" t="s">
        <v>118</v>
      </c>
      <c r="B65" s="56" t="s">
        <v>15</v>
      </c>
      <c r="C65" s="23" t="s">
        <v>119</v>
      </c>
      <c r="D65" s="15">
        <v>200000</v>
      </c>
      <c r="E65" s="16">
        <f t="shared" si="0"/>
        <v>200</v>
      </c>
      <c r="F65" s="17">
        <v>130018.88</v>
      </c>
      <c r="G65" s="18">
        <f t="shared" si="1"/>
        <v>130.01888</v>
      </c>
      <c r="H65" s="19">
        <f t="shared" si="2"/>
        <v>65.009439999999998</v>
      </c>
      <c r="I65" s="2"/>
    </row>
    <row r="66" spans="1:9" x14ac:dyDescent="0.3">
      <c r="A66" s="62" t="s">
        <v>120</v>
      </c>
      <c r="B66" s="56" t="s">
        <v>15</v>
      </c>
      <c r="C66" s="23" t="s">
        <v>121</v>
      </c>
      <c r="D66" s="15">
        <v>200000</v>
      </c>
      <c r="E66" s="16">
        <f t="shared" si="0"/>
        <v>200</v>
      </c>
      <c r="F66" s="17">
        <v>807662.25</v>
      </c>
      <c r="G66" s="18">
        <f t="shared" si="1"/>
        <v>807.66224999999997</v>
      </c>
      <c r="H66" s="19">
        <f t="shared" si="2"/>
        <v>403.83112499999993</v>
      </c>
      <c r="I66" s="2"/>
    </row>
    <row r="67" spans="1:9" x14ac:dyDescent="0.3">
      <c r="A67" s="62" t="s">
        <v>122</v>
      </c>
      <c r="B67" s="56" t="s">
        <v>15</v>
      </c>
      <c r="C67" s="23" t="s">
        <v>123</v>
      </c>
      <c r="D67" s="15">
        <v>300000</v>
      </c>
      <c r="E67" s="16">
        <f t="shared" si="0"/>
        <v>300</v>
      </c>
      <c r="F67" s="17">
        <v>-176408.39</v>
      </c>
      <c r="G67" s="18">
        <f t="shared" si="1"/>
        <v>-176.40839000000003</v>
      </c>
      <c r="H67" s="19">
        <f t="shared" si="2"/>
        <v>-58.80279666666668</v>
      </c>
      <c r="I67" s="2"/>
    </row>
    <row r="68" spans="1:9" x14ac:dyDescent="0.3">
      <c r="A68" s="62" t="s">
        <v>124</v>
      </c>
      <c r="B68" s="56" t="s">
        <v>15</v>
      </c>
      <c r="C68" s="23" t="s">
        <v>125</v>
      </c>
      <c r="D68" s="15">
        <v>300000</v>
      </c>
      <c r="E68" s="16">
        <f t="shared" si="0"/>
        <v>300</v>
      </c>
      <c r="F68" s="17">
        <v>-176408.39</v>
      </c>
      <c r="G68" s="18">
        <f t="shared" si="1"/>
        <v>-176.40839000000003</v>
      </c>
      <c r="H68" s="19">
        <f t="shared" si="2"/>
        <v>-58.80279666666668</v>
      </c>
      <c r="I68" s="2"/>
    </row>
    <row r="69" spans="1:9" x14ac:dyDescent="0.3">
      <c r="A69" s="62" t="s">
        <v>126</v>
      </c>
      <c r="B69" s="56" t="s">
        <v>15</v>
      </c>
      <c r="C69" s="23" t="s">
        <v>127</v>
      </c>
      <c r="D69" s="15">
        <v>7000</v>
      </c>
      <c r="E69" s="16">
        <f t="shared" si="0"/>
        <v>7</v>
      </c>
      <c r="F69" s="17">
        <v>5898.4</v>
      </c>
      <c r="G69" s="18">
        <f t="shared" si="1"/>
        <v>5.8983999999999996</v>
      </c>
      <c r="H69" s="19">
        <f t="shared" si="2"/>
        <v>84.262857142857143</v>
      </c>
      <c r="I69" s="2"/>
    </row>
    <row r="70" spans="1:9" ht="27" x14ac:dyDescent="0.3">
      <c r="A70" s="62" t="s">
        <v>128</v>
      </c>
      <c r="B70" s="56" t="s">
        <v>15</v>
      </c>
      <c r="C70" s="23" t="s">
        <v>129</v>
      </c>
      <c r="D70" s="15">
        <v>7000</v>
      </c>
      <c r="E70" s="16">
        <f t="shared" si="0"/>
        <v>7</v>
      </c>
      <c r="F70" s="17">
        <v>5898.4</v>
      </c>
      <c r="G70" s="18">
        <f t="shared" si="1"/>
        <v>5.8983999999999996</v>
      </c>
      <c r="H70" s="19">
        <f t="shared" si="2"/>
        <v>84.262857142857143</v>
      </c>
      <c r="I70" s="2"/>
    </row>
    <row r="71" spans="1:9" ht="27" x14ac:dyDescent="0.3">
      <c r="A71" s="62" t="s">
        <v>130</v>
      </c>
      <c r="B71" s="56" t="s">
        <v>15</v>
      </c>
      <c r="C71" s="23" t="s">
        <v>131</v>
      </c>
      <c r="D71" s="15">
        <v>600000</v>
      </c>
      <c r="E71" s="16">
        <f t="shared" si="0"/>
        <v>600</v>
      </c>
      <c r="F71" s="17">
        <v>414468.7</v>
      </c>
      <c r="G71" s="18">
        <f t="shared" si="1"/>
        <v>414.46870000000001</v>
      </c>
      <c r="H71" s="19">
        <f t="shared" si="2"/>
        <v>69.078116666666673</v>
      </c>
      <c r="I71" s="2"/>
    </row>
    <row r="72" spans="1:9" x14ac:dyDescent="0.3">
      <c r="A72" s="62" t="s">
        <v>132</v>
      </c>
      <c r="B72" s="56" t="s">
        <v>15</v>
      </c>
      <c r="C72" s="23" t="s">
        <v>133</v>
      </c>
      <c r="D72" s="15">
        <v>450000</v>
      </c>
      <c r="E72" s="16">
        <f t="shared" si="0"/>
        <v>450</v>
      </c>
      <c r="F72" s="17">
        <v>371399.41</v>
      </c>
      <c r="G72" s="18">
        <f t="shared" si="1"/>
        <v>371.39940999999999</v>
      </c>
      <c r="H72" s="19">
        <f t="shared" si="2"/>
        <v>82.533202222222229</v>
      </c>
      <c r="I72" s="2"/>
    </row>
    <row r="73" spans="1:9" x14ac:dyDescent="0.3">
      <c r="A73" s="62" t="s">
        <v>134</v>
      </c>
      <c r="B73" s="56" t="s">
        <v>15</v>
      </c>
      <c r="C73" s="23" t="s">
        <v>135</v>
      </c>
      <c r="D73" s="15">
        <v>450000</v>
      </c>
      <c r="E73" s="16">
        <f t="shared" si="0"/>
        <v>450</v>
      </c>
      <c r="F73" s="17">
        <v>371399.41</v>
      </c>
      <c r="G73" s="18">
        <f t="shared" si="1"/>
        <v>371.39940999999999</v>
      </c>
      <c r="H73" s="19">
        <f t="shared" si="2"/>
        <v>82.533202222222229</v>
      </c>
      <c r="I73" s="2"/>
    </row>
    <row r="74" spans="1:9" ht="27" x14ac:dyDescent="0.3">
      <c r="A74" s="62" t="s">
        <v>136</v>
      </c>
      <c r="B74" s="56" t="s">
        <v>15</v>
      </c>
      <c r="C74" s="23" t="s">
        <v>137</v>
      </c>
      <c r="D74" s="15">
        <v>450000</v>
      </c>
      <c r="E74" s="16">
        <f t="shared" si="0"/>
        <v>450</v>
      </c>
      <c r="F74" s="17">
        <v>371399.41</v>
      </c>
      <c r="G74" s="18">
        <f t="shared" si="1"/>
        <v>371.39940999999999</v>
      </c>
      <c r="H74" s="19">
        <f t="shared" si="2"/>
        <v>82.533202222222229</v>
      </c>
      <c r="I74" s="2"/>
    </row>
    <row r="75" spans="1:9" x14ac:dyDescent="0.3">
      <c r="A75" s="62" t="s">
        <v>138</v>
      </c>
      <c r="B75" s="56" t="s">
        <v>15</v>
      </c>
      <c r="C75" s="23" t="s">
        <v>139</v>
      </c>
      <c r="D75" s="15">
        <v>150000</v>
      </c>
      <c r="E75" s="16">
        <f t="shared" si="0"/>
        <v>150</v>
      </c>
      <c r="F75" s="17">
        <v>43069.29</v>
      </c>
      <c r="G75" s="18">
        <f t="shared" si="1"/>
        <v>43.069290000000002</v>
      </c>
      <c r="H75" s="19">
        <f t="shared" si="2"/>
        <v>28.712860000000003</v>
      </c>
      <c r="I75" s="2"/>
    </row>
    <row r="76" spans="1:9" x14ac:dyDescent="0.3">
      <c r="A76" s="62" t="s">
        <v>140</v>
      </c>
      <c r="B76" s="56" t="s">
        <v>15</v>
      </c>
      <c r="C76" s="23" t="s">
        <v>141</v>
      </c>
      <c r="D76" s="15">
        <v>150000</v>
      </c>
      <c r="E76" s="16">
        <f t="shared" si="0"/>
        <v>150</v>
      </c>
      <c r="F76" s="17">
        <v>43069.29</v>
      </c>
      <c r="G76" s="18">
        <f t="shared" si="1"/>
        <v>43.069290000000002</v>
      </c>
      <c r="H76" s="19">
        <f t="shared" si="2"/>
        <v>28.712860000000003</v>
      </c>
      <c r="I76" s="2"/>
    </row>
    <row r="77" spans="1:9" ht="27" x14ac:dyDescent="0.3">
      <c r="A77" s="62" t="s">
        <v>142</v>
      </c>
      <c r="B77" s="56" t="s">
        <v>15</v>
      </c>
      <c r="C77" s="23" t="s">
        <v>143</v>
      </c>
      <c r="D77" s="15">
        <v>150000</v>
      </c>
      <c r="E77" s="16">
        <f t="shared" ref="E77:E140" si="3">D77/1000</f>
        <v>150</v>
      </c>
      <c r="F77" s="17">
        <v>43069.29</v>
      </c>
      <c r="G77" s="18">
        <f t="shared" ref="G77:G140" si="4">F77/1000</f>
        <v>43.069290000000002</v>
      </c>
      <c r="H77" s="19">
        <f t="shared" ref="H77:H140" si="5">G77/E77*100</f>
        <v>28.712860000000003</v>
      </c>
      <c r="I77" s="2"/>
    </row>
    <row r="78" spans="1:9" ht="27" x14ac:dyDescent="0.3">
      <c r="A78" s="62" t="s">
        <v>144</v>
      </c>
      <c r="B78" s="56" t="s">
        <v>15</v>
      </c>
      <c r="C78" s="23" t="s">
        <v>145</v>
      </c>
      <c r="D78" s="15">
        <v>931000</v>
      </c>
      <c r="E78" s="16">
        <f t="shared" si="3"/>
        <v>931</v>
      </c>
      <c r="F78" s="17">
        <v>1218885.82</v>
      </c>
      <c r="G78" s="18">
        <f t="shared" si="4"/>
        <v>1218.88582</v>
      </c>
      <c r="H78" s="19">
        <f t="shared" si="5"/>
        <v>130.92221482277122</v>
      </c>
      <c r="I78" s="2"/>
    </row>
    <row r="79" spans="1:9" ht="66.599999999999994" x14ac:dyDescent="0.3">
      <c r="A79" s="62" t="s">
        <v>146</v>
      </c>
      <c r="B79" s="56" t="s">
        <v>15</v>
      </c>
      <c r="C79" s="23" t="s">
        <v>147</v>
      </c>
      <c r="D79" s="15">
        <v>711000</v>
      </c>
      <c r="E79" s="16">
        <f t="shared" si="3"/>
        <v>711</v>
      </c>
      <c r="F79" s="17">
        <v>580693.66</v>
      </c>
      <c r="G79" s="18">
        <f t="shared" si="4"/>
        <v>580.69366000000002</v>
      </c>
      <c r="H79" s="19">
        <f t="shared" si="5"/>
        <v>81.672807313642764</v>
      </c>
      <c r="I79" s="2"/>
    </row>
    <row r="80" spans="1:9" ht="79.8" x14ac:dyDescent="0.3">
      <c r="A80" s="62" t="s">
        <v>148</v>
      </c>
      <c r="B80" s="56" t="s">
        <v>15</v>
      </c>
      <c r="C80" s="23" t="s">
        <v>149</v>
      </c>
      <c r="D80" s="15">
        <v>711000</v>
      </c>
      <c r="E80" s="16">
        <f t="shared" si="3"/>
        <v>711</v>
      </c>
      <c r="F80" s="17">
        <v>580693.66</v>
      </c>
      <c r="G80" s="18">
        <f t="shared" si="4"/>
        <v>580.69366000000002</v>
      </c>
      <c r="H80" s="19">
        <f t="shared" si="5"/>
        <v>81.672807313642764</v>
      </c>
      <c r="I80" s="2"/>
    </row>
    <row r="81" spans="1:9" ht="79.8" x14ac:dyDescent="0.3">
      <c r="A81" s="62" t="s">
        <v>150</v>
      </c>
      <c r="B81" s="56" t="s">
        <v>15</v>
      </c>
      <c r="C81" s="23" t="s">
        <v>151</v>
      </c>
      <c r="D81" s="15">
        <v>711000</v>
      </c>
      <c r="E81" s="16">
        <f t="shared" si="3"/>
        <v>711</v>
      </c>
      <c r="F81" s="17">
        <v>580693.66</v>
      </c>
      <c r="G81" s="18">
        <f t="shared" si="4"/>
        <v>580.69366000000002</v>
      </c>
      <c r="H81" s="19">
        <f t="shared" si="5"/>
        <v>81.672807313642764</v>
      </c>
      <c r="I81" s="2"/>
    </row>
    <row r="82" spans="1:9" ht="27" x14ac:dyDescent="0.3">
      <c r="A82" s="62" t="s">
        <v>152</v>
      </c>
      <c r="B82" s="56" t="s">
        <v>15</v>
      </c>
      <c r="C82" s="23" t="s">
        <v>153</v>
      </c>
      <c r="D82" s="15">
        <v>220000</v>
      </c>
      <c r="E82" s="16">
        <f t="shared" si="3"/>
        <v>220</v>
      </c>
      <c r="F82" s="17">
        <v>638192.16</v>
      </c>
      <c r="G82" s="18">
        <f t="shared" si="4"/>
        <v>638.19216000000006</v>
      </c>
      <c r="H82" s="19">
        <f t="shared" si="5"/>
        <v>290.08734545454547</v>
      </c>
      <c r="I82" s="2"/>
    </row>
    <row r="83" spans="1:9" ht="27" x14ac:dyDescent="0.3">
      <c r="A83" s="62" t="s">
        <v>154</v>
      </c>
      <c r="B83" s="56" t="s">
        <v>15</v>
      </c>
      <c r="C83" s="23" t="s">
        <v>155</v>
      </c>
      <c r="D83" s="15">
        <v>220000</v>
      </c>
      <c r="E83" s="16">
        <f t="shared" si="3"/>
        <v>220</v>
      </c>
      <c r="F83" s="17">
        <v>638192.16</v>
      </c>
      <c r="G83" s="18">
        <f t="shared" si="4"/>
        <v>638.19216000000006</v>
      </c>
      <c r="H83" s="19">
        <f t="shared" si="5"/>
        <v>290.08734545454547</v>
      </c>
      <c r="I83" s="2"/>
    </row>
    <row r="84" spans="1:9" ht="53.4" x14ac:dyDescent="0.3">
      <c r="A84" s="62" t="s">
        <v>156</v>
      </c>
      <c r="B84" s="56" t="s">
        <v>15</v>
      </c>
      <c r="C84" s="23" t="s">
        <v>157</v>
      </c>
      <c r="D84" s="15">
        <v>100000</v>
      </c>
      <c r="E84" s="16">
        <f t="shared" si="3"/>
        <v>100</v>
      </c>
      <c r="F84" s="17">
        <v>429190.31</v>
      </c>
      <c r="G84" s="18">
        <f t="shared" si="4"/>
        <v>429.19031000000001</v>
      </c>
      <c r="H84" s="19">
        <f t="shared" si="5"/>
        <v>429.19031000000001</v>
      </c>
      <c r="I84" s="2"/>
    </row>
    <row r="85" spans="1:9" ht="40.200000000000003" x14ac:dyDescent="0.3">
      <c r="A85" s="62" t="s">
        <v>158</v>
      </c>
      <c r="B85" s="56" t="s">
        <v>15</v>
      </c>
      <c r="C85" s="23" t="s">
        <v>159</v>
      </c>
      <c r="D85" s="15">
        <v>120000</v>
      </c>
      <c r="E85" s="16">
        <f t="shared" si="3"/>
        <v>120</v>
      </c>
      <c r="F85" s="17">
        <v>209001.85</v>
      </c>
      <c r="G85" s="18">
        <f t="shared" si="4"/>
        <v>209.00185000000002</v>
      </c>
      <c r="H85" s="19">
        <f t="shared" si="5"/>
        <v>174.16820833333335</v>
      </c>
      <c r="I85" s="2"/>
    </row>
    <row r="86" spans="1:9" x14ac:dyDescent="0.3">
      <c r="A86" s="62" t="s">
        <v>160</v>
      </c>
      <c r="B86" s="56" t="s">
        <v>15</v>
      </c>
      <c r="C86" s="23" t="s">
        <v>161</v>
      </c>
      <c r="D86" s="15">
        <v>1020000</v>
      </c>
      <c r="E86" s="16">
        <f t="shared" si="3"/>
        <v>1020</v>
      </c>
      <c r="F86" s="17">
        <v>969009.89</v>
      </c>
      <c r="G86" s="18">
        <f t="shared" si="4"/>
        <v>969.00989000000004</v>
      </c>
      <c r="H86" s="19">
        <f t="shared" si="5"/>
        <v>95.000969607843146</v>
      </c>
      <c r="I86" s="2"/>
    </row>
    <row r="87" spans="1:9" ht="27" x14ac:dyDescent="0.3">
      <c r="A87" s="62" t="s">
        <v>162</v>
      </c>
      <c r="B87" s="56" t="s">
        <v>15</v>
      </c>
      <c r="C87" s="23" t="s">
        <v>163</v>
      </c>
      <c r="D87" s="15">
        <v>800000</v>
      </c>
      <c r="E87" s="16">
        <f t="shared" si="3"/>
        <v>800</v>
      </c>
      <c r="F87" s="17">
        <v>778202.3</v>
      </c>
      <c r="G87" s="18">
        <f t="shared" si="4"/>
        <v>778.20230000000004</v>
      </c>
      <c r="H87" s="19">
        <f t="shared" si="5"/>
        <v>97.275287500000005</v>
      </c>
      <c r="I87" s="2"/>
    </row>
    <row r="88" spans="1:9" ht="40.200000000000003" x14ac:dyDescent="0.3">
      <c r="A88" s="62" t="s">
        <v>164</v>
      </c>
      <c r="B88" s="56" t="s">
        <v>15</v>
      </c>
      <c r="C88" s="23" t="s">
        <v>165</v>
      </c>
      <c r="D88" s="15">
        <v>5000</v>
      </c>
      <c r="E88" s="16">
        <f t="shared" si="3"/>
        <v>5</v>
      </c>
      <c r="F88" s="17">
        <v>8852.3700000000008</v>
      </c>
      <c r="G88" s="18">
        <f t="shared" si="4"/>
        <v>8.8523700000000005</v>
      </c>
      <c r="H88" s="19">
        <f t="shared" si="5"/>
        <v>177.04740000000001</v>
      </c>
      <c r="I88" s="2"/>
    </row>
    <row r="89" spans="1:9" ht="66.599999999999994" x14ac:dyDescent="0.3">
      <c r="A89" s="62" t="s">
        <v>166</v>
      </c>
      <c r="B89" s="56" t="s">
        <v>15</v>
      </c>
      <c r="C89" s="23" t="s">
        <v>167</v>
      </c>
      <c r="D89" s="15">
        <v>5000</v>
      </c>
      <c r="E89" s="16">
        <f t="shared" si="3"/>
        <v>5</v>
      </c>
      <c r="F89" s="17">
        <v>8852.3700000000008</v>
      </c>
      <c r="G89" s="18">
        <f t="shared" si="4"/>
        <v>8.8523700000000005</v>
      </c>
      <c r="H89" s="19">
        <f t="shared" si="5"/>
        <v>177.04740000000001</v>
      </c>
      <c r="I89" s="2"/>
    </row>
    <row r="90" spans="1:9" ht="66.599999999999994" x14ac:dyDescent="0.3">
      <c r="A90" s="62" t="s">
        <v>168</v>
      </c>
      <c r="B90" s="56" t="s">
        <v>15</v>
      </c>
      <c r="C90" s="23" t="s">
        <v>169</v>
      </c>
      <c r="D90" s="15">
        <v>165000</v>
      </c>
      <c r="E90" s="16">
        <f t="shared" si="3"/>
        <v>165</v>
      </c>
      <c r="F90" s="17">
        <v>224095.95</v>
      </c>
      <c r="G90" s="18">
        <f t="shared" si="4"/>
        <v>224.09595000000002</v>
      </c>
      <c r="H90" s="19">
        <f t="shared" si="5"/>
        <v>135.81572727272729</v>
      </c>
      <c r="I90" s="2"/>
    </row>
    <row r="91" spans="1:9" ht="79.8" x14ac:dyDescent="0.3">
      <c r="A91" s="62" t="s">
        <v>170</v>
      </c>
      <c r="B91" s="56" t="s">
        <v>15</v>
      </c>
      <c r="C91" s="23" t="s">
        <v>171</v>
      </c>
      <c r="D91" s="15">
        <v>165000</v>
      </c>
      <c r="E91" s="16">
        <f t="shared" si="3"/>
        <v>165</v>
      </c>
      <c r="F91" s="17">
        <v>224095.95</v>
      </c>
      <c r="G91" s="18">
        <f t="shared" si="4"/>
        <v>224.09595000000002</v>
      </c>
      <c r="H91" s="19">
        <f t="shared" si="5"/>
        <v>135.81572727272729</v>
      </c>
      <c r="I91" s="2"/>
    </row>
    <row r="92" spans="1:9" ht="42" customHeight="1" x14ac:dyDescent="0.3">
      <c r="A92" s="62" t="s">
        <v>172</v>
      </c>
      <c r="B92" s="56" t="s">
        <v>15</v>
      </c>
      <c r="C92" s="23" t="s">
        <v>173</v>
      </c>
      <c r="D92" s="15">
        <v>30000</v>
      </c>
      <c r="E92" s="16">
        <f t="shared" si="3"/>
        <v>30</v>
      </c>
      <c r="F92" s="17">
        <v>37946.879999999997</v>
      </c>
      <c r="G92" s="18">
        <f t="shared" si="4"/>
        <v>37.94688</v>
      </c>
      <c r="H92" s="19">
        <f t="shared" si="5"/>
        <v>126.4896</v>
      </c>
      <c r="I92" s="2"/>
    </row>
    <row r="93" spans="1:9" ht="66.599999999999994" x14ac:dyDescent="0.3">
      <c r="A93" s="62" t="s">
        <v>174</v>
      </c>
      <c r="B93" s="56" t="s">
        <v>15</v>
      </c>
      <c r="C93" s="23" t="s">
        <v>175</v>
      </c>
      <c r="D93" s="15">
        <v>30000</v>
      </c>
      <c r="E93" s="16">
        <f t="shared" si="3"/>
        <v>30</v>
      </c>
      <c r="F93" s="17">
        <v>37946.879999999997</v>
      </c>
      <c r="G93" s="18">
        <f t="shared" si="4"/>
        <v>37.94688</v>
      </c>
      <c r="H93" s="19">
        <f t="shared" si="5"/>
        <v>126.4896</v>
      </c>
      <c r="I93" s="2"/>
    </row>
    <row r="94" spans="1:9" ht="53.4" x14ac:dyDescent="0.3">
      <c r="A94" s="62" t="s">
        <v>176</v>
      </c>
      <c r="B94" s="56" t="s">
        <v>15</v>
      </c>
      <c r="C94" s="23" t="s">
        <v>177</v>
      </c>
      <c r="D94" s="15">
        <v>55000</v>
      </c>
      <c r="E94" s="16">
        <f t="shared" si="3"/>
        <v>55</v>
      </c>
      <c r="F94" s="17">
        <v>48513.03</v>
      </c>
      <c r="G94" s="18">
        <f t="shared" si="4"/>
        <v>48.513030000000001</v>
      </c>
      <c r="H94" s="19">
        <f t="shared" si="5"/>
        <v>88.205509090909089</v>
      </c>
      <c r="I94" s="2"/>
    </row>
    <row r="95" spans="1:9" ht="66.599999999999994" x14ac:dyDescent="0.3">
      <c r="A95" s="62" t="s">
        <v>178</v>
      </c>
      <c r="B95" s="56" t="s">
        <v>15</v>
      </c>
      <c r="C95" s="23" t="s">
        <v>179</v>
      </c>
      <c r="D95" s="15">
        <v>55000</v>
      </c>
      <c r="E95" s="16">
        <f t="shared" si="3"/>
        <v>55</v>
      </c>
      <c r="F95" s="17">
        <v>48513.03</v>
      </c>
      <c r="G95" s="18">
        <f t="shared" si="4"/>
        <v>48.513030000000001</v>
      </c>
      <c r="H95" s="19">
        <f t="shared" si="5"/>
        <v>88.205509090909089</v>
      </c>
      <c r="I95" s="2"/>
    </row>
    <row r="96" spans="1:9" ht="53.4" x14ac:dyDescent="0.3">
      <c r="A96" s="62" t="s">
        <v>180</v>
      </c>
      <c r="B96" s="56" t="s">
        <v>15</v>
      </c>
      <c r="C96" s="23" t="s">
        <v>181</v>
      </c>
      <c r="D96" s="15">
        <v>5000</v>
      </c>
      <c r="E96" s="16">
        <f t="shared" si="3"/>
        <v>5</v>
      </c>
      <c r="F96" s="17">
        <v>3633.7</v>
      </c>
      <c r="G96" s="18">
        <f t="shared" si="4"/>
        <v>3.6336999999999997</v>
      </c>
      <c r="H96" s="19">
        <f t="shared" si="5"/>
        <v>72.673999999999992</v>
      </c>
      <c r="I96" s="2"/>
    </row>
    <row r="97" spans="1:9" ht="79.8" x14ac:dyDescent="0.3">
      <c r="A97" s="62" t="s">
        <v>182</v>
      </c>
      <c r="B97" s="56" t="s">
        <v>15</v>
      </c>
      <c r="C97" s="23" t="s">
        <v>183</v>
      </c>
      <c r="D97" s="15">
        <v>5000</v>
      </c>
      <c r="E97" s="16">
        <f t="shared" si="3"/>
        <v>5</v>
      </c>
      <c r="F97" s="17">
        <v>3633.7</v>
      </c>
      <c r="G97" s="18">
        <f t="shared" si="4"/>
        <v>3.6336999999999997</v>
      </c>
      <c r="H97" s="19">
        <f t="shared" si="5"/>
        <v>72.673999999999992</v>
      </c>
      <c r="I97" s="2"/>
    </row>
    <row r="98" spans="1:9" ht="53.4" x14ac:dyDescent="0.3">
      <c r="A98" s="62" t="s">
        <v>184</v>
      </c>
      <c r="B98" s="56" t="s">
        <v>15</v>
      </c>
      <c r="C98" s="23" t="s">
        <v>185</v>
      </c>
      <c r="D98" s="15">
        <v>10000</v>
      </c>
      <c r="E98" s="16">
        <f t="shared" si="3"/>
        <v>10</v>
      </c>
      <c r="F98" s="17">
        <v>1950</v>
      </c>
      <c r="G98" s="18">
        <f t="shared" si="4"/>
        <v>1.95</v>
      </c>
      <c r="H98" s="19">
        <f t="shared" si="5"/>
        <v>19.5</v>
      </c>
      <c r="I98" s="2"/>
    </row>
    <row r="99" spans="1:9" ht="93" x14ac:dyDescent="0.3">
      <c r="A99" s="62" t="s">
        <v>186</v>
      </c>
      <c r="B99" s="56" t="s">
        <v>15</v>
      </c>
      <c r="C99" s="23" t="s">
        <v>187</v>
      </c>
      <c r="D99" s="15">
        <v>10000</v>
      </c>
      <c r="E99" s="16">
        <f t="shared" si="3"/>
        <v>10</v>
      </c>
      <c r="F99" s="17">
        <v>1950</v>
      </c>
      <c r="G99" s="18">
        <f t="shared" si="4"/>
        <v>1.95</v>
      </c>
      <c r="H99" s="19">
        <f t="shared" si="5"/>
        <v>19.5</v>
      </c>
      <c r="I99" s="2"/>
    </row>
    <row r="100" spans="1:9" ht="53.4" x14ac:dyDescent="0.3">
      <c r="A100" s="62" t="s">
        <v>188</v>
      </c>
      <c r="B100" s="56" t="s">
        <v>15</v>
      </c>
      <c r="C100" s="23" t="s">
        <v>189</v>
      </c>
      <c r="D100" s="15" t="s">
        <v>17</v>
      </c>
      <c r="E100" s="15" t="s">
        <v>17</v>
      </c>
      <c r="F100" s="17">
        <v>755.5</v>
      </c>
      <c r="G100" s="18">
        <f t="shared" si="4"/>
        <v>0.75549999999999995</v>
      </c>
      <c r="H100" s="15" t="s">
        <v>17</v>
      </c>
      <c r="I100" s="2"/>
    </row>
    <row r="101" spans="1:9" ht="66.599999999999994" x14ac:dyDescent="0.3">
      <c r="A101" s="62" t="s">
        <v>190</v>
      </c>
      <c r="B101" s="56" t="s">
        <v>15</v>
      </c>
      <c r="C101" s="23" t="s">
        <v>191</v>
      </c>
      <c r="D101" s="15" t="s">
        <v>17</v>
      </c>
      <c r="E101" s="15" t="s">
        <v>17</v>
      </c>
      <c r="F101" s="17">
        <v>755.5</v>
      </c>
      <c r="G101" s="18">
        <f t="shared" si="4"/>
        <v>0.75549999999999995</v>
      </c>
      <c r="H101" s="15" t="s">
        <v>17</v>
      </c>
      <c r="I101" s="2"/>
    </row>
    <row r="102" spans="1:9" ht="40.200000000000003" x14ac:dyDescent="0.3">
      <c r="A102" s="62" t="s">
        <v>192</v>
      </c>
      <c r="B102" s="56" t="s">
        <v>15</v>
      </c>
      <c r="C102" s="23" t="s">
        <v>193</v>
      </c>
      <c r="D102" s="15">
        <v>70000</v>
      </c>
      <c r="E102" s="16">
        <f t="shared" si="3"/>
        <v>70</v>
      </c>
      <c r="F102" s="17">
        <v>40902.370000000003</v>
      </c>
      <c r="G102" s="18">
        <f t="shared" si="4"/>
        <v>40.902370000000005</v>
      </c>
      <c r="H102" s="19">
        <f t="shared" si="5"/>
        <v>58.431957142857151</v>
      </c>
      <c r="I102" s="2"/>
    </row>
    <row r="103" spans="1:9" ht="66.599999999999994" x14ac:dyDescent="0.3">
      <c r="A103" s="62" t="s">
        <v>194</v>
      </c>
      <c r="B103" s="56" t="s">
        <v>15</v>
      </c>
      <c r="C103" s="23" t="s">
        <v>195</v>
      </c>
      <c r="D103" s="15">
        <v>70000</v>
      </c>
      <c r="E103" s="16">
        <f t="shared" si="3"/>
        <v>70</v>
      </c>
      <c r="F103" s="17">
        <v>40902.370000000003</v>
      </c>
      <c r="G103" s="18">
        <f t="shared" si="4"/>
        <v>40.902370000000005</v>
      </c>
      <c r="H103" s="19">
        <f t="shared" si="5"/>
        <v>58.431957142857151</v>
      </c>
      <c r="I103" s="2"/>
    </row>
    <row r="104" spans="1:9" ht="53.4" x14ac:dyDescent="0.3">
      <c r="A104" s="62" t="s">
        <v>196</v>
      </c>
      <c r="B104" s="56" t="s">
        <v>15</v>
      </c>
      <c r="C104" s="23" t="s">
        <v>197</v>
      </c>
      <c r="D104" s="15">
        <v>460000</v>
      </c>
      <c r="E104" s="16">
        <f t="shared" si="3"/>
        <v>460</v>
      </c>
      <c r="F104" s="17">
        <v>411552.5</v>
      </c>
      <c r="G104" s="18">
        <f t="shared" si="4"/>
        <v>411.55250000000001</v>
      </c>
      <c r="H104" s="19">
        <f t="shared" si="5"/>
        <v>89.467934782608694</v>
      </c>
      <c r="I104" s="2"/>
    </row>
    <row r="105" spans="1:9" ht="66.599999999999994" customHeight="1" x14ac:dyDescent="0.3">
      <c r="A105" s="62" t="s">
        <v>198</v>
      </c>
      <c r="B105" s="56" t="s">
        <v>15</v>
      </c>
      <c r="C105" s="23" t="s">
        <v>199</v>
      </c>
      <c r="D105" s="15">
        <v>460000</v>
      </c>
      <c r="E105" s="16">
        <f t="shared" si="3"/>
        <v>460</v>
      </c>
      <c r="F105" s="17">
        <v>411552.5</v>
      </c>
      <c r="G105" s="18">
        <f t="shared" si="4"/>
        <v>411.55250000000001</v>
      </c>
      <c r="H105" s="19">
        <f t="shared" si="5"/>
        <v>89.467934782608694</v>
      </c>
      <c r="I105" s="2"/>
    </row>
    <row r="106" spans="1:9" ht="78.599999999999994" customHeight="1" x14ac:dyDescent="0.3">
      <c r="A106" s="62" t="s">
        <v>200</v>
      </c>
      <c r="B106" s="56" t="s">
        <v>15</v>
      </c>
      <c r="C106" s="23" t="s">
        <v>201</v>
      </c>
      <c r="D106" s="15">
        <v>20000</v>
      </c>
      <c r="E106" s="16">
        <f t="shared" si="3"/>
        <v>20</v>
      </c>
      <c r="F106" s="17">
        <v>4726.49</v>
      </c>
      <c r="G106" s="18">
        <f t="shared" si="4"/>
        <v>4.7264900000000001</v>
      </c>
      <c r="H106" s="19">
        <f t="shared" si="5"/>
        <v>23.632449999999999</v>
      </c>
      <c r="I106" s="2"/>
    </row>
    <row r="107" spans="1:9" ht="66.599999999999994" x14ac:dyDescent="0.3">
      <c r="A107" s="62" t="s">
        <v>202</v>
      </c>
      <c r="B107" s="56" t="s">
        <v>15</v>
      </c>
      <c r="C107" s="23" t="s">
        <v>203</v>
      </c>
      <c r="D107" s="15">
        <v>20000</v>
      </c>
      <c r="E107" s="16">
        <f t="shared" si="3"/>
        <v>20</v>
      </c>
      <c r="F107" s="17">
        <v>4726.49</v>
      </c>
      <c r="G107" s="18">
        <f t="shared" si="4"/>
        <v>4.7264900000000001</v>
      </c>
      <c r="H107" s="19">
        <f t="shared" si="5"/>
        <v>23.632449999999999</v>
      </c>
      <c r="I107" s="2"/>
    </row>
    <row r="108" spans="1:9" ht="53.4" x14ac:dyDescent="0.3">
      <c r="A108" s="62" t="s">
        <v>204</v>
      </c>
      <c r="B108" s="56" t="s">
        <v>15</v>
      </c>
      <c r="C108" s="23" t="s">
        <v>205</v>
      </c>
      <c r="D108" s="15">
        <v>20000</v>
      </c>
      <c r="E108" s="16">
        <f t="shared" si="3"/>
        <v>20</v>
      </c>
      <c r="F108" s="17">
        <v>4726.49</v>
      </c>
      <c r="G108" s="18">
        <f t="shared" si="4"/>
        <v>4.7264900000000001</v>
      </c>
      <c r="H108" s="19">
        <f t="shared" si="5"/>
        <v>23.632449999999999</v>
      </c>
      <c r="I108" s="2"/>
    </row>
    <row r="109" spans="1:9" x14ac:dyDescent="0.3">
      <c r="A109" s="62" t="s">
        <v>206</v>
      </c>
      <c r="B109" s="56" t="s">
        <v>15</v>
      </c>
      <c r="C109" s="23" t="s">
        <v>207</v>
      </c>
      <c r="D109" s="15">
        <v>120000</v>
      </c>
      <c r="E109" s="16">
        <f t="shared" si="3"/>
        <v>120</v>
      </c>
      <c r="F109" s="17">
        <v>123081.1</v>
      </c>
      <c r="G109" s="18">
        <f t="shared" si="4"/>
        <v>123.08110000000001</v>
      </c>
      <c r="H109" s="19">
        <f t="shared" si="5"/>
        <v>102.56758333333333</v>
      </c>
      <c r="I109" s="2"/>
    </row>
    <row r="110" spans="1:9" ht="67.8" customHeight="1" x14ac:dyDescent="0.3">
      <c r="A110" s="62" t="s">
        <v>208</v>
      </c>
      <c r="B110" s="56" t="s">
        <v>15</v>
      </c>
      <c r="C110" s="23" t="s">
        <v>209</v>
      </c>
      <c r="D110" s="15">
        <v>20000</v>
      </c>
      <c r="E110" s="16">
        <f t="shared" si="3"/>
        <v>20</v>
      </c>
      <c r="F110" s="17">
        <v>97902.83</v>
      </c>
      <c r="G110" s="18">
        <f t="shared" si="4"/>
        <v>97.902830000000009</v>
      </c>
      <c r="H110" s="19">
        <f t="shared" si="5"/>
        <v>489.51415000000003</v>
      </c>
      <c r="I110" s="2"/>
    </row>
    <row r="111" spans="1:9" ht="53.4" x14ac:dyDescent="0.3">
      <c r="A111" s="62" t="s">
        <v>210</v>
      </c>
      <c r="B111" s="56" t="s">
        <v>15</v>
      </c>
      <c r="C111" s="23" t="s">
        <v>211</v>
      </c>
      <c r="D111" s="15">
        <v>20000</v>
      </c>
      <c r="E111" s="16">
        <f t="shared" si="3"/>
        <v>20</v>
      </c>
      <c r="F111" s="17">
        <v>97902.83</v>
      </c>
      <c r="G111" s="18">
        <f t="shared" si="4"/>
        <v>97.902830000000009</v>
      </c>
      <c r="H111" s="19">
        <f t="shared" si="5"/>
        <v>489.51415000000003</v>
      </c>
      <c r="I111" s="2"/>
    </row>
    <row r="112" spans="1:9" ht="54" customHeight="1" x14ac:dyDescent="0.3">
      <c r="A112" s="62" t="s">
        <v>212</v>
      </c>
      <c r="B112" s="56" t="s">
        <v>15</v>
      </c>
      <c r="C112" s="23" t="s">
        <v>213</v>
      </c>
      <c r="D112" s="15">
        <v>100000</v>
      </c>
      <c r="E112" s="16">
        <f t="shared" si="3"/>
        <v>100</v>
      </c>
      <c r="F112" s="17">
        <v>25178.27</v>
      </c>
      <c r="G112" s="18">
        <f t="shared" si="4"/>
        <v>25.178270000000001</v>
      </c>
      <c r="H112" s="19">
        <f t="shared" si="5"/>
        <v>25.178270000000001</v>
      </c>
      <c r="I112" s="2"/>
    </row>
    <row r="113" spans="1:9" ht="53.4" x14ac:dyDescent="0.3">
      <c r="A113" s="62" t="s">
        <v>214</v>
      </c>
      <c r="B113" s="56" t="s">
        <v>15</v>
      </c>
      <c r="C113" s="23" t="s">
        <v>215</v>
      </c>
      <c r="D113" s="15">
        <v>100000</v>
      </c>
      <c r="E113" s="16">
        <f t="shared" si="3"/>
        <v>100</v>
      </c>
      <c r="F113" s="17">
        <v>25423.65</v>
      </c>
      <c r="G113" s="18">
        <f t="shared" si="4"/>
        <v>25.423650000000002</v>
      </c>
      <c r="H113" s="19">
        <f t="shared" si="5"/>
        <v>25.423650000000002</v>
      </c>
      <c r="I113" s="2"/>
    </row>
    <row r="114" spans="1:9" ht="66.599999999999994" x14ac:dyDescent="0.3">
      <c r="A114" s="62" t="s">
        <v>216</v>
      </c>
      <c r="B114" s="56" t="s">
        <v>15</v>
      </c>
      <c r="C114" s="23" t="s">
        <v>217</v>
      </c>
      <c r="D114" s="15" t="s">
        <v>17</v>
      </c>
      <c r="E114" s="16" t="s">
        <v>599</v>
      </c>
      <c r="F114" s="17">
        <v>-245.38</v>
      </c>
      <c r="G114" s="18">
        <f t="shared" si="4"/>
        <v>-0.24537999999999999</v>
      </c>
      <c r="H114" s="19" t="s">
        <v>599</v>
      </c>
      <c r="I114" s="2"/>
    </row>
    <row r="115" spans="1:9" x14ac:dyDescent="0.3">
      <c r="A115" s="62" t="s">
        <v>218</v>
      </c>
      <c r="B115" s="56" t="s">
        <v>15</v>
      </c>
      <c r="C115" s="23" t="s">
        <v>219</v>
      </c>
      <c r="D115" s="15">
        <v>80000</v>
      </c>
      <c r="E115" s="16">
        <f t="shared" si="3"/>
        <v>80</v>
      </c>
      <c r="F115" s="17">
        <v>63000</v>
      </c>
      <c r="G115" s="18">
        <f t="shared" si="4"/>
        <v>63</v>
      </c>
      <c r="H115" s="19">
        <f t="shared" si="5"/>
        <v>78.75</v>
      </c>
      <c r="I115" s="2"/>
    </row>
    <row r="116" spans="1:9" ht="78" customHeight="1" x14ac:dyDescent="0.3">
      <c r="A116" s="62" t="s">
        <v>220</v>
      </c>
      <c r="B116" s="56" t="s">
        <v>15</v>
      </c>
      <c r="C116" s="23" t="s">
        <v>221</v>
      </c>
      <c r="D116" s="15">
        <v>80000</v>
      </c>
      <c r="E116" s="16">
        <f t="shared" si="3"/>
        <v>80</v>
      </c>
      <c r="F116" s="17">
        <v>63000</v>
      </c>
      <c r="G116" s="18">
        <f t="shared" si="4"/>
        <v>63</v>
      </c>
      <c r="H116" s="19">
        <f t="shared" si="5"/>
        <v>78.75</v>
      </c>
      <c r="I116" s="2"/>
    </row>
    <row r="117" spans="1:9" x14ac:dyDescent="0.3">
      <c r="A117" s="62" t="s">
        <v>222</v>
      </c>
      <c r="B117" s="56" t="s">
        <v>15</v>
      </c>
      <c r="C117" s="23" t="s">
        <v>223</v>
      </c>
      <c r="D117" s="15">
        <v>831956040.17999995</v>
      </c>
      <c r="E117" s="16">
        <f t="shared" si="3"/>
        <v>831956.04017999989</v>
      </c>
      <c r="F117" s="17">
        <v>590738581.78999996</v>
      </c>
      <c r="G117" s="18">
        <f t="shared" si="4"/>
        <v>590738.58178999997</v>
      </c>
      <c r="H117" s="19">
        <f t="shared" si="5"/>
        <v>71.00598508332115</v>
      </c>
      <c r="I117" s="2"/>
    </row>
    <row r="118" spans="1:9" ht="27" x14ac:dyDescent="0.3">
      <c r="A118" s="62" t="s">
        <v>224</v>
      </c>
      <c r="B118" s="56" t="s">
        <v>15</v>
      </c>
      <c r="C118" s="23" t="s">
        <v>225</v>
      </c>
      <c r="D118" s="15">
        <v>831956040.17999995</v>
      </c>
      <c r="E118" s="16">
        <f t="shared" si="3"/>
        <v>831956.04017999989</v>
      </c>
      <c r="F118" s="17">
        <v>590720530.24000001</v>
      </c>
      <c r="G118" s="18">
        <f t="shared" si="4"/>
        <v>590720.53023999999</v>
      </c>
      <c r="H118" s="19">
        <f t="shared" si="5"/>
        <v>71.003815311226447</v>
      </c>
      <c r="I118" s="2"/>
    </row>
    <row r="119" spans="1:9" x14ac:dyDescent="0.3">
      <c r="A119" s="62" t="s">
        <v>226</v>
      </c>
      <c r="B119" s="56" t="s">
        <v>15</v>
      </c>
      <c r="C119" s="23" t="s">
        <v>227</v>
      </c>
      <c r="D119" s="15">
        <v>21709200</v>
      </c>
      <c r="E119" s="16">
        <f t="shared" si="3"/>
        <v>21709.200000000001</v>
      </c>
      <c r="F119" s="17">
        <v>21709200</v>
      </c>
      <c r="G119" s="18">
        <f t="shared" si="4"/>
        <v>21709.200000000001</v>
      </c>
      <c r="H119" s="19">
        <f t="shared" si="5"/>
        <v>100</v>
      </c>
      <c r="I119" s="2"/>
    </row>
    <row r="120" spans="1:9" ht="27" x14ac:dyDescent="0.3">
      <c r="A120" s="62" t="s">
        <v>228</v>
      </c>
      <c r="B120" s="56" t="s">
        <v>15</v>
      </c>
      <c r="C120" s="23" t="s">
        <v>229</v>
      </c>
      <c r="D120" s="15">
        <v>21709200</v>
      </c>
      <c r="E120" s="16">
        <f t="shared" si="3"/>
        <v>21709.200000000001</v>
      </c>
      <c r="F120" s="17">
        <v>21709200</v>
      </c>
      <c r="G120" s="18">
        <f t="shared" si="4"/>
        <v>21709.200000000001</v>
      </c>
      <c r="H120" s="19">
        <f t="shared" si="5"/>
        <v>100</v>
      </c>
      <c r="I120" s="2"/>
    </row>
    <row r="121" spans="1:9" ht="27" x14ac:dyDescent="0.3">
      <c r="A121" s="62" t="s">
        <v>230</v>
      </c>
      <c r="B121" s="56" t="s">
        <v>15</v>
      </c>
      <c r="C121" s="23" t="s">
        <v>231</v>
      </c>
      <c r="D121" s="15">
        <v>21709200</v>
      </c>
      <c r="E121" s="16">
        <f t="shared" si="3"/>
        <v>21709.200000000001</v>
      </c>
      <c r="F121" s="17">
        <v>21709200</v>
      </c>
      <c r="G121" s="18">
        <f t="shared" si="4"/>
        <v>21709.200000000001</v>
      </c>
      <c r="H121" s="19">
        <f t="shared" si="5"/>
        <v>100</v>
      </c>
      <c r="I121" s="2"/>
    </row>
    <row r="122" spans="1:9" ht="27" x14ac:dyDescent="0.3">
      <c r="A122" s="62" t="s">
        <v>232</v>
      </c>
      <c r="B122" s="56" t="s">
        <v>15</v>
      </c>
      <c r="C122" s="23" t="s">
        <v>233</v>
      </c>
      <c r="D122" s="15">
        <v>155488018.13999999</v>
      </c>
      <c r="E122" s="16">
        <f t="shared" si="3"/>
        <v>155488.01814</v>
      </c>
      <c r="F122" s="17">
        <v>142808025.66999999</v>
      </c>
      <c r="G122" s="18">
        <f t="shared" si="4"/>
        <v>142808.02566999997</v>
      </c>
      <c r="H122" s="19">
        <f t="shared" si="5"/>
        <v>91.845035635747138</v>
      </c>
      <c r="I122" s="2"/>
    </row>
    <row r="123" spans="1:9" ht="40.200000000000003" x14ac:dyDescent="0.3">
      <c r="A123" s="62" t="s">
        <v>234</v>
      </c>
      <c r="B123" s="56" t="s">
        <v>15</v>
      </c>
      <c r="C123" s="23" t="s">
        <v>235</v>
      </c>
      <c r="D123" s="15">
        <v>2462265.4</v>
      </c>
      <c r="E123" s="16">
        <f t="shared" si="3"/>
        <v>2462.2653999999998</v>
      </c>
      <c r="F123" s="17">
        <v>2455556.27</v>
      </c>
      <c r="G123" s="18">
        <f t="shared" si="4"/>
        <v>2455.55627</v>
      </c>
      <c r="H123" s="19">
        <f t="shared" si="5"/>
        <v>99.727522061594186</v>
      </c>
      <c r="I123" s="2"/>
    </row>
    <row r="124" spans="1:9" ht="53.4" x14ac:dyDescent="0.3">
      <c r="A124" s="62" t="s">
        <v>236</v>
      </c>
      <c r="B124" s="56" t="s">
        <v>15</v>
      </c>
      <c r="C124" s="23" t="s">
        <v>237</v>
      </c>
      <c r="D124" s="15">
        <v>2462265.4</v>
      </c>
      <c r="E124" s="16">
        <f t="shared" si="3"/>
        <v>2462.2653999999998</v>
      </c>
      <c r="F124" s="17">
        <v>2455556.27</v>
      </c>
      <c r="G124" s="18">
        <f t="shared" si="4"/>
        <v>2455.55627</v>
      </c>
      <c r="H124" s="19">
        <f t="shared" si="5"/>
        <v>99.727522061594186</v>
      </c>
      <c r="I124" s="2"/>
    </row>
    <row r="125" spans="1:9" ht="40.200000000000003" x14ac:dyDescent="0.3">
      <c r="A125" s="62" t="s">
        <v>238</v>
      </c>
      <c r="B125" s="56" t="s">
        <v>15</v>
      </c>
      <c r="C125" s="23" t="s">
        <v>239</v>
      </c>
      <c r="D125" s="15">
        <v>2495689.0099999998</v>
      </c>
      <c r="E125" s="16">
        <f t="shared" si="3"/>
        <v>2495.6890099999996</v>
      </c>
      <c r="F125" s="17">
        <v>2495689.0099999998</v>
      </c>
      <c r="G125" s="18">
        <f t="shared" si="4"/>
        <v>2495.6890099999996</v>
      </c>
      <c r="H125" s="19">
        <f t="shared" si="5"/>
        <v>100</v>
      </c>
      <c r="I125" s="2"/>
    </row>
    <row r="126" spans="1:9" ht="53.4" x14ac:dyDescent="0.3">
      <c r="A126" s="62" t="s">
        <v>240</v>
      </c>
      <c r="B126" s="56" t="s">
        <v>15</v>
      </c>
      <c r="C126" s="23" t="s">
        <v>241</v>
      </c>
      <c r="D126" s="15">
        <v>2495689.0099999998</v>
      </c>
      <c r="E126" s="16">
        <f t="shared" si="3"/>
        <v>2495.6890099999996</v>
      </c>
      <c r="F126" s="17">
        <v>2495689.0099999998</v>
      </c>
      <c r="G126" s="18">
        <f t="shared" si="4"/>
        <v>2495.6890099999996</v>
      </c>
      <c r="H126" s="19">
        <f t="shared" si="5"/>
        <v>100</v>
      </c>
      <c r="I126" s="2"/>
    </row>
    <row r="127" spans="1:9" ht="27" x14ac:dyDescent="0.3">
      <c r="A127" s="62" t="s">
        <v>242</v>
      </c>
      <c r="B127" s="56" t="s">
        <v>15</v>
      </c>
      <c r="C127" s="23" t="s">
        <v>243</v>
      </c>
      <c r="D127" s="15">
        <v>1168050</v>
      </c>
      <c r="E127" s="16">
        <f t="shared" si="3"/>
        <v>1168.05</v>
      </c>
      <c r="F127" s="17">
        <v>1168050</v>
      </c>
      <c r="G127" s="18">
        <f t="shared" si="4"/>
        <v>1168.05</v>
      </c>
      <c r="H127" s="19">
        <f t="shared" si="5"/>
        <v>100</v>
      </c>
      <c r="I127" s="2"/>
    </row>
    <row r="128" spans="1:9" ht="27" x14ac:dyDescent="0.3">
      <c r="A128" s="62" t="s">
        <v>244</v>
      </c>
      <c r="B128" s="56" t="s">
        <v>15</v>
      </c>
      <c r="C128" s="23" t="s">
        <v>245</v>
      </c>
      <c r="D128" s="15">
        <v>1168050</v>
      </c>
      <c r="E128" s="16">
        <f t="shared" si="3"/>
        <v>1168.05</v>
      </c>
      <c r="F128" s="17">
        <v>1168050</v>
      </c>
      <c r="G128" s="18">
        <f t="shared" si="4"/>
        <v>1168.05</v>
      </c>
      <c r="H128" s="19">
        <f t="shared" si="5"/>
        <v>100</v>
      </c>
      <c r="I128" s="2"/>
    </row>
    <row r="129" spans="1:9" x14ac:dyDescent="0.3">
      <c r="A129" s="62" t="s">
        <v>246</v>
      </c>
      <c r="B129" s="56" t="s">
        <v>15</v>
      </c>
      <c r="C129" s="23" t="s">
        <v>247</v>
      </c>
      <c r="D129" s="15">
        <v>102040.81</v>
      </c>
      <c r="E129" s="16">
        <f t="shared" si="3"/>
        <v>102.04080999999999</v>
      </c>
      <c r="F129" s="17">
        <v>102040.81</v>
      </c>
      <c r="G129" s="18">
        <f t="shared" si="4"/>
        <v>102.04080999999999</v>
      </c>
      <c r="H129" s="19">
        <f t="shared" si="5"/>
        <v>100</v>
      </c>
      <c r="I129" s="2"/>
    </row>
    <row r="130" spans="1:9" ht="27" x14ac:dyDescent="0.3">
      <c r="A130" s="62" t="s">
        <v>248</v>
      </c>
      <c r="B130" s="56" t="s">
        <v>15</v>
      </c>
      <c r="C130" s="23" t="s">
        <v>249</v>
      </c>
      <c r="D130" s="15">
        <v>102040.81</v>
      </c>
      <c r="E130" s="16">
        <f t="shared" si="3"/>
        <v>102.04080999999999</v>
      </c>
      <c r="F130" s="17">
        <v>102040.81</v>
      </c>
      <c r="G130" s="18">
        <f t="shared" si="4"/>
        <v>102.04080999999999</v>
      </c>
      <c r="H130" s="19">
        <f t="shared" si="5"/>
        <v>100</v>
      </c>
      <c r="I130" s="2"/>
    </row>
    <row r="131" spans="1:9" ht="27" x14ac:dyDescent="0.3">
      <c r="A131" s="62" t="s">
        <v>250</v>
      </c>
      <c r="B131" s="56" t="s">
        <v>15</v>
      </c>
      <c r="C131" s="23" t="s">
        <v>251</v>
      </c>
      <c r="D131" s="15">
        <v>23626428.649999999</v>
      </c>
      <c r="E131" s="16">
        <f t="shared" si="3"/>
        <v>23626.428649999998</v>
      </c>
      <c r="F131" s="17">
        <v>14990571.810000001</v>
      </c>
      <c r="G131" s="18">
        <f t="shared" si="4"/>
        <v>14990.571810000001</v>
      </c>
      <c r="H131" s="19">
        <f t="shared" si="5"/>
        <v>63.448318965464992</v>
      </c>
      <c r="I131" s="2"/>
    </row>
    <row r="132" spans="1:9" ht="27" x14ac:dyDescent="0.3">
      <c r="A132" s="62" t="s">
        <v>252</v>
      </c>
      <c r="B132" s="56" t="s">
        <v>15</v>
      </c>
      <c r="C132" s="23" t="s">
        <v>253</v>
      </c>
      <c r="D132" s="15">
        <v>23626428.649999999</v>
      </c>
      <c r="E132" s="16">
        <f t="shared" si="3"/>
        <v>23626.428649999998</v>
      </c>
      <c r="F132" s="17">
        <v>14990571.810000001</v>
      </c>
      <c r="G132" s="18">
        <f t="shared" si="4"/>
        <v>14990.571810000001</v>
      </c>
      <c r="H132" s="19">
        <f t="shared" si="5"/>
        <v>63.448318965464992</v>
      </c>
      <c r="I132" s="2"/>
    </row>
    <row r="133" spans="1:9" x14ac:dyDescent="0.3">
      <c r="A133" s="62" t="s">
        <v>254</v>
      </c>
      <c r="B133" s="56" t="s">
        <v>15</v>
      </c>
      <c r="C133" s="23" t="s">
        <v>255</v>
      </c>
      <c r="D133" s="15">
        <v>125633544.27</v>
      </c>
      <c r="E133" s="16">
        <f t="shared" si="3"/>
        <v>125633.54427</v>
      </c>
      <c r="F133" s="17">
        <v>121596117.77</v>
      </c>
      <c r="G133" s="18">
        <f t="shared" si="4"/>
        <v>121596.11777</v>
      </c>
      <c r="H133" s="19">
        <f t="shared" si="5"/>
        <v>96.786346732905088</v>
      </c>
      <c r="I133" s="2"/>
    </row>
    <row r="134" spans="1:9" x14ac:dyDescent="0.3">
      <c r="A134" s="62" t="s">
        <v>256</v>
      </c>
      <c r="B134" s="56" t="s">
        <v>15</v>
      </c>
      <c r="C134" s="23" t="s">
        <v>257</v>
      </c>
      <c r="D134" s="15">
        <v>125633544.27</v>
      </c>
      <c r="E134" s="16">
        <f t="shared" si="3"/>
        <v>125633.54427</v>
      </c>
      <c r="F134" s="17">
        <v>121596117.77</v>
      </c>
      <c r="G134" s="18">
        <f t="shared" si="4"/>
        <v>121596.11777</v>
      </c>
      <c r="H134" s="19">
        <f t="shared" si="5"/>
        <v>96.786346732905088</v>
      </c>
      <c r="I134" s="2"/>
    </row>
    <row r="135" spans="1:9" ht="27" x14ac:dyDescent="0.3">
      <c r="A135" s="62" t="s">
        <v>258</v>
      </c>
      <c r="B135" s="56" t="s">
        <v>15</v>
      </c>
      <c r="C135" s="23" t="s">
        <v>259</v>
      </c>
      <c r="D135" s="15">
        <v>626795822.03999996</v>
      </c>
      <c r="E135" s="16">
        <f t="shared" si="3"/>
        <v>626795.82204</v>
      </c>
      <c r="F135" s="17">
        <v>406845171.49000001</v>
      </c>
      <c r="G135" s="18">
        <f t="shared" si="4"/>
        <v>406845.17149000004</v>
      </c>
      <c r="H135" s="19">
        <f t="shared" si="5"/>
        <v>64.908724210359608</v>
      </c>
      <c r="I135" s="2"/>
    </row>
    <row r="136" spans="1:9" ht="27" x14ac:dyDescent="0.3">
      <c r="A136" s="62" t="s">
        <v>260</v>
      </c>
      <c r="B136" s="56" t="s">
        <v>15</v>
      </c>
      <c r="C136" s="23" t="s">
        <v>261</v>
      </c>
      <c r="D136" s="15">
        <v>578467693</v>
      </c>
      <c r="E136" s="16">
        <f t="shared" si="3"/>
        <v>578467.69299999997</v>
      </c>
      <c r="F136" s="17">
        <v>376749353.69999999</v>
      </c>
      <c r="G136" s="18">
        <f t="shared" si="4"/>
        <v>376749.35369999998</v>
      </c>
      <c r="H136" s="19">
        <f t="shared" si="5"/>
        <v>65.128849589876751</v>
      </c>
      <c r="I136" s="2"/>
    </row>
    <row r="137" spans="1:9" ht="27" x14ac:dyDescent="0.3">
      <c r="A137" s="62" t="s">
        <v>262</v>
      </c>
      <c r="B137" s="56" t="s">
        <v>15</v>
      </c>
      <c r="C137" s="23" t="s">
        <v>263</v>
      </c>
      <c r="D137" s="15">
        <v>578467693</v>
      </c>
      <c r="E137" s="16">
        <f t="shared" si="3"/>
        <v>578467.69299999997</v>
      </c>
      <c r="F137" s="17">
        <v>376749353.69999999</v>
      </c>
      <c r="G137" s="18">
        <f t="shared" si="4"/>
        <v>376749.35369999998</v>
      </c>
      <c r="H137" s="19">
        <f t="shared" si="5"/>
        <v>65.128849589876751</v>
      </c>
      <c r="I137" s="2"/>
    </row>
    <row r="138" spans="1:9" ht="53.4" customHeight="1" x14ac:dyDescent="0.3">
      <c r="A138" s="62" t="s">
        <v>264</v>
      </c>
      <c r="B138" s="56" t="s">
        <v>15</v>
      </c>
      <c r="C138" s="23" t="s">
        <v>265</v>
      </c>
      <c r="D138" s="15">
        <v>7849109</v>
      </c>
      <c r="E138" s="16">
        <f t="shared" si="3"/>
        <v>7849.1090000000004</v>
      </c>
      <c r="F138" s="17">
        <v>4441269.24</v>
      </c>
      <c r="G138" s="18">
        <f t="shared" si="4"/>
        <v>4441.2692400000005</v>
      </c>
      <c r="H138" s="19">
        <f t="shared" si="5"/>
        <v>56.583100578677147</v>
      </c>
      <c r="I138" s="2"/>
    </row>
    <row r="139" spans="1:9" ht="66.599999999999994" x14ac:dyDescent="0.3">
      <c r="A139" s="62" t="s">
        <v>266</v>
      </c>
      <c r="B139" s="56" t="s">
        <v>15</v>
      </c>
      <c r="C139" s="23" t="s">
        <v>267</v>
      </c>
      <c r="D139" s="15">
        <v>7849109</v>
      </c>
      <c r="E139" s="16">
        <f t="shared" si="3"/>
        <v>7849.1090000000004</v>
      </c>
      <c r="F139" s="17">
        <v>4441269.24</v>
      </c>
      <c r="G139" s="18">
        <f t="shared" si="4"/>
        <v>4441.2692400000005</v>
      </c>
      <c r="H139" s="19">
        <f t="shared" si="5"/>
        <v>56.583100578677147</v>
      </c>
      <c r="I139" s="2"/>
    </row>
    <row r="140" spans="1:9" ht="53.4" x14ac:dyDescent="0.3">
      <c r="A140" s="62" t="s">
        <v>268</v>
      </c>
      <c r="B140" s="56" t="s">
        <v>15</v>
      </c>
      <c r="C140" s="23" t="s">
        <v>269</v>
      </c>
      <c r="D140" s="15">
        <v>16214571.039999999</v>
      </c>
      <c r="E140" s="16">
        <f t="shared" si="3"/>
        <v>16214.571039999999</v>
      </c>
      <c r="F140" s="17">
        <v>12794600</v>
      </c>
      <c r="G140" s="18">
        <f t="shared" si="4"/>
        <v>12794.6</v>
      </c>
      <c r="H140" s="19">
        <f t="shared" si="5"/>
        <v>78.908038753765268</v>
      </c>
      <c r="I140" s="2"/>
    </row>
    <row r="141" spans="1:9" ht="53.4" x14ac:dyDescent="0.3">
      <c r="A141" s="62" t="s">
        <v>270</v>
      </c>
      <c r="B141" s="56" t="s">
        <v>15</v>
      </c>
      <c r="C141" s="23" t="s">
        <v>271</v>
      </c>
      <c r="D141" s="15">
        <v>16214571.039999999</v>
      </c>
      <c r="E141" s="16">
        <f t="shared" ref="E141:E161" si="6">D141/1000</f>
        <v>16214.571039999999</v>
      </c>
      <c r="F141" s="17">
        <v>12794600</v>
      </c>
      <c r="G141" s="18">
        <f t="shared" ref="G141:G161" si="7">F141/1000</f>
        <v>12794.6</v>
      </c>
      <c r="H141" s="19">
        <f t="shared" ref="H141:H161" si="8">G141/E141*100</f>
        <v>78.908038753765268</v>
      </c>
      <c r="I141" s="2"/>
    </row>
    <row r="142" spans="1:9" ht="39.6" customHeight="1" x14ac:dyDescent="0.3">
      <c r="A142" s="62" t="s">
        <v>272</v>
      </c>
      <c r="B142" s="56" t="s">
        <v>15</v>
      </c>
      <c r="C142" s="23" t="s">
        <v>273</v>
      </c>
      <c r="D142" s="15">
        <v>330132</v>
      </c>
      <c r="E142" s="16">
        <f t="shared" si="6"/>
        <v>330.13200000000001</v>
      </c>
      <c r="F142" s="17">
        <v>322550.40000000002</v>
      </c>
      <c r="G142" s="18">
        <f t="shared" si="7"/>
        <v>322.55040000000002</v>
      </c>
      <c r="H142" s="19">
        <f t="shared" si="8"/>
        <v>97.703464068917896</v>
      </c>
      <c r="I142" s="2"/>
    </row>
    <row r="143" spans="1:9" ht="53.4" x14ac:dyDescent="0.3">
      <c r="A143" s="62" t="s">
        <v>274</v>
      </c>
      <c r="B143" s="56" t="s">
        <v>15</v>
      </c>
      <c r="C143" s="23" t="s">
        <v>275</v>
      </c>
      <c r="D143" s="15">
        <v>330132</v>
      </c>
      <c r="E143" s="16">
        <f t="shared" si="6"/>
        <v>330.13200000000001</v>
      </c>
      <c r="F143" s="17">
        <v>322550.40000000002</v>
      </c>
      <c r="G143" s="18">
        <f t="shared" si="7"/>
        <v>322.55040000000002</v>
      </c>
      <c r="H143" s="19">
        <f t="shared" si="8"/>
        <v>97.703464068917896</v>
      </c>
      <c r="I143" s="2"/>
    </row>
    <row r="144" spans="1:9" ht="53.4" x14ac:dyDescent="0.3">
      <c r="A144" s="62" t="s">
        <v>276</v>
      </c>
      <c r="B144" s="56" t="s">
        <v>15</v>
      </c>
      <c r="C144" s="23" t="s">
        <v>277</v>
      </c>
      <c r="D144" s="15">
        <v>18944800</v>
      </c>
      <c r="E144" s="16">
        <f t="shared" si="6"/>
        <v>18944.8</v>
      </c>
      <c r="F144" s="17">
        <v>9566240.5500000007</v>
      </c>
      <c r="G144" s="18">
        <f t="shared" si="7"/>
        <v>9566.2405500000004</v>
      </c>
      <c r="H144" s="19">
        <f t="shared" si="8"/>
        <v>50.495336715088044</v>
      </c>
      <c r="I144" s="2"/>
    </row>
    <row r="145" spans="1:9" ht="53.4" x14ac:dyDescent="0.3">
      <c r="A145" s="62" t="s">
        <v>278</v>
      </c>
      <c r="B145" s="56" t="s">
        <v>15</v>
      </c>
      <c r="C145" s="23" t="s">
        <v>279</v>
      </c>
      <c r="D145" s="15">
        <v>18944800</v>
      </c>
      <c r="E145" s="16">
        <f t="shared" si="6"/>
        <v>18944.8</v>
      </c>
      <c r="F145" s="17">
        <v>9566240.5500000007</v>
      </c>
      <c r="G145" s="18">
        <f t="shared" si="7"/>
        <v>9566.2405500000004</v>
      </c>
      <c r="H145" s="19">
        <f t="shared" si="8"/>
        <v>50.495336715088044</v>
      </c>
      <c r="I145" s="2"/>
    </row>
    <row r="146" spans="1:9" ht="27" x14ac:dyDescent="0.3">
      <c r="A146" s="62" t="s">
        <v>280</v>
      </c>
      <c r="B146" s="56" t="s">
        <v>15</v>
      </c>
      <c r="C146" s="23" t="s">
        <v>281</v>
      </c>
      <c r="D146" s="15">
        <v>2363120</v>
      </c>
      <c r="E146" s="16">
        <f t="shared" si="6"/>
        <v>2363.12</v>
      </c>
      <c r="F146" s="17">
        <v>1198504.7</v>
      </c>
      <c r="G146" s="18">
        <f t="shared" si="7"/>
        <v>1198.5047</v>
      </c>
      <c r="H146" s="19">
        <f t="shared" si="8"/>
        <v>50.717047801211955</v>
      </c>
      <c r="I146" s="2"/>
    </row>
    <row r="147" spans="1:9" ht="27" x14ac:dyDescent="0.3">
      <c r="A147" s="62" t="s">
        <v>282</v>
      </c>
      <c r="B147" s="56" t="s">
        <v>15</v>
      </c>
      <c r="C147" s="23" t="s">
        <v>283</v>
      </c>
      <c r="D147" s="15">
        <v>2363120</v>
      </c>
      <c r="E147" s="16">
        <f t="shared" si="6"/>
        <v>2363.12</v>
      </c>
      <c r="F147" s="17">
        <v>1198504.7</v>
      </c>
      <c r="G147" s="18">
        <f t="shared" si="7"/>
        <v>1198.5047</v>
      </c>
      <c r="H147" s="19">
        <f t="shared" si="8"/>
        <v>50.717047801211955</v>
      </c>
      <c r="I147" s="2"/>
    </row>
    <row r="148" spans="1:9" ht="27" x14ac:dyDescent="0.3">
      <c r="A148" s="62" t="s">
        <v>284</v>
      </c>
      <c r="B148" s="56" t="s">
        <v>15</v>
      </c>
      <c r="C148" s="23" t="s">
        <v>285</v>
      </c>
      <c r="D148" s="15">
        <v>2096028</v>
      </c>
      <c r="E148" s="16">
        <f t="shared" si="6"/>
        <v>2096.0279999999998</v>
      </c>
      <c r="F148" s="17">
        <v>1299098.79</v>
      </c>
      <c r="G148" s="18">
        <f t="shared" si="7"/>
        <v>1299.09879</v>
      </c>
      <c r="H148" s="19">
        <f t="shared" si="8"/>
        <v>61.979076138295873</v>
      </c>
      <c r="I148" s="2"/>
    </row>
    <row r="149" spans="1:9" ht="27" x14ac:dyDescent="0.3">
      <c r="A149" s="62" t="s">
        <v>286</v>
      </c>
      <c r="B149" s="56" t="s">
        <v>15</v>
      </c>
      <c r="C149" s="23" t="s">
        <v>287</v>
      </c>
      <c r="D149" s="15">
        <v>2096028</v>
      </c>
      <c r="E149" s="16">
        <f t="shared" si="6"/>
        <v>2096.0279999999998</v>
      </c>
      <c r="F149" s="17">
        <v>1299098.79</v>
      </c>
      <c r="G149" s="18">
        <f t="shared" si="7"/>
        <v>1299.09879</v>
      </c>
      <c r="H149" s="19">
        <f t="shared" si="8"/>
        <v>61.979076138295873</v>
      </c>
      <c r="I149" s="2"/>
    </row>
    <row r="150" spans="1:9" x14ac:dyDescent="0.3">
      <c r="A150" s="62" t="s">
        <v>288</v>
      </c>
      <c r="B150" s="56" t="s">
        <v>15</v>
      </c>
      <c r="C150" s="23" t="s">
        <v>289</v>
      </c>
      <c r="D150" s="15">
        <v>530369</v>
      </c>
      <c r="E150" s="16">
        <f t="shared" si="6"/>
        <v>530.36900000000003</v>
      </c>
      <c r="F150" s="17">
        <v>473554.11</v>
      </c>
      <c r="G150" s="18">
        <f t="shared" si="7"/>
        <v>473.55410999999998</v>
      </c>
      <c r="H150" s="19">
        <f t="shared" si="8"/>
        <v>89.287667642716656</v>
      </c>
      <c r="I150" s="2"/>
    </row>
    <row r="151" spans="1:9" x14ac:dyDescent="0.3">
      <c r="A151" s="62" t="s">
        <v>290</v>
      </c>
      <c r="B151" s="56" t="s">
        <v>15</v>
      </c>
      <c r="C151" s="23" t="s">
        <v>291</v>
      </c>
      <c r="D151" s="15">
        <v>530369</v>
      </c>
      <c r="E151" s="16">
        <f t="shared" si="6"/>
        <v>530.36900000000003</v>
      </c>
      <c r="F151" s="17">
        <v>473554.11</v>
      </c>
      <c r="G151" s="18">
        <f t="shared" si="7"/>
        <v>473.55410999999998</v>
      </c>
      <c r="H151" s="19">
        <f t="shared" si="8"/>
        <v>89.287667642716656</v>
      </c>
      <c r="I151" s="2"/>
    </row>
    <row r="152" spans="1:9" x14ac:dyDescent="0.3">
      <c r="A152" s="62" t="s">
        <v>292</v>
      </c>
      <c r="B152" s="56" t="s">
        <v>15</v>
      </c>
      <c r="C152" s="23" t="s">
        <v>293</v>
      </c>
      <c r="D152" s="15">
        <v>27963000</v>
      </c>
      <c r="E152" s="16">
        <f t="shared" si="6"/>
        <v>27963</v>
      </c>
      <c r="F152" s="17">
        <v>19358133.079999998</v>
      </c>
      <c r="G152" s="18">
        <f t="shared" si="7"/>
        <v>19358.13308</v>
      </c>
      <c r="H152" s="19">
        <f t="shared" si="8"/>
        <v>69.227668991166908</v>
      </c>
      <c r="I152" s="2"/>
    </row>
    <row r="153" spans="1:9" ht="53.4" x14ac:dyDescent="0.3">
      <c r="A153" s="62" t="s">
        <v>294</v>
      </c>
      <c r="B153" s="56" t="s">
        <v>15</v>
      </c>
      <c r="C153" s="23" t="s">
        <v>295</v>
      </c>
      <c r="D153" s="15">
        <v>27963000</v>
      </c>
      <c r="E153" s="16">
        <f t="shared" si="6"/>
        <v>27963</v>
      </c>
      <c r="F153" s="17">
        <v>19358133.079999998</v>
      </c>
      <c r="G153" s="18">
        <f t="shared" si="7"/>
        <v>19358.13308</v>
      </c>
      <c r="H153" s="19">
        <f t="shared" si="8"/>
        <v>69.227668991166908</v>
      </c>
      <c r="I153" s="2"/>
    </row>
    <row r="154" spans="1:9" ht="52.2" customHeight="1" x14ac:dyDescent="0.3">
      <c r="A154" s="62" t="s">
        <v>296</v>
      </c>
      <c r="B154" s="56" t="s">
        <v>15</v>
      </c>
      <c r="C154" s="23" t="s">
        <v>297</v>
      </c>
      <c r="D154" s="15">
        <v>27963000</v>
      </c>
      <c r="E154" s="16">
        <f t="shared" si="6"/>
        <v>27963</v>
      </c>
      <c r="F154" s="17">
        <v>19358133.079999998</v>
      </c>
      <c r="G154" s="18">
        <f t="shared" si="7"/>
        <v>19358.13308</v>
      </c>
      <c r="H154" s="19">
        <f t="shared" si="8"/>
        <v>69.227668991166908</v>
      </c>
      <c r="I154" s="2"/>
    </row>
    <row r="155" spans="1:9" ht="93" x14ac:dyDescent="0.3">
      <c r="A155" s="62" t="s">
        <v>298</v>
      </c>
      <c r="B155" s="56" t="s">
        <v>15</v>
      </c>
      <c r="C155" s="23" t="s">
        <v>299</v>
      </c>
      <c r="D155" s="15" t="s">
        <v>17</v>
      </c>
      <c r="E155" s="16" t="s">
        <v>599</v>
      </c>
      <c r="F155" s="17">
        <v>-1</v>
      </c>
      <c r="G155" s="18">
        <f t="shared" si="7"/>
        <v>-1E-3</v>
      </c>
      <c r="H155" s="19" t="s">
        <v>599</v>
      </c>
      <c r="I155" s="2"/>
    </row>
    <row r="156" spans="1:9" ht="79.8" x14ac:dyDescent="0.3">
      <c r="A156" s="62" t="s">
        <v>300</v>
      </c>
      <c r="B156" s="56" t="s">
        <v>15</v>
      </c>
      <c r="C156" s="23" t="s">
        <v>301</v>
      </c>
      <c r="D156" s="15" t="s">
        <v>17</v>
      </c>
      <c r="E156" s="16" t="s">
        <v>599</v>
      </c>
      <c r="F156" s="17">
        <v>-1</v>
      </c>
      <c r="G156" s="18">
        <f t="shared" si="7"/>
        <v>-1E-3</v>
      </c>
      <c r="H156" s="19" t="s">
        <v>599</v>
      </c>
      <c r="I156" s="2"/>
    </row>
    <row r="157" spans="1:9" ht="66.599999999999994" x14ac:dyDescent="0.3">
      <c r="A157" s="62" t="s">
        <v>302</v>
      </c>
      <c r="B157" s="56" t="s">
        <v>15</v>
      </c>
      <c r="C157" s="23" t="s">
        <v>303</v>
      </c>
      <c r="D157" s="15" t="s">
        <v>17</v>
      </c>
      <c r="E157" s="16" t="s">
        <v>599</v>
      </c>
      <c r="F157" s="17">
        <v>18052.55</v>
      </c>
      <c r="G157" s="18">
        <f t="shared" si="7"/>
        <v>18.05255</v>
      </c>
      <c r="H157" s="19" t="s">
        <v>599</v>
      </c>
      <c r="I157" s="2"/>
    </row>
    <row r="158" spans="1:9" ht="66.599999999999994" x14ac:dyDescent="0.3">
      <c r="A158" s="62" t="s">
        <v>304</v>
      </c>
      <c r="B158" s="56" t="s">
        <v>15</v>
      </c>
      <c r="C158" s="23" t="s">
        <v>305</v>
      </c>
      <c r="D158" s="15" t="s">
        <v>17</v>
      </c>
      <c r="E158" s="16" t="s">
        <v>599</v>
      </c>
      <c r="F158" s="17">
        <v>18052.55</v>
      </c>
      <c r="G158" s="18">
        <f t="shared" si="7"/>
        <v>18.05255</v>
      </c>
      <c r="H158" s="19" t="s">
        <v>599</v>
      </c>
      <c r="I158" s="2"/>
    </row>
    <row r="159" spans="1:9" ht="66.599999999999994" x14ac:dyDescent="0.3">
      <c r="A159" s="62" t="s">
        <v>306</v>
      </c>
      <c r="B159" s="56" t="s">
        <v>15</v>
      </c>
      <c r="C159" s="23" t="s">
        <v>307</v>
      </c>
      <c r="D159" s="15" t="s">
        <v>17</v>
      </c>
      <c r="E159" s="16" t="s">
        <v>599</v>
      </c>
      <c r="F159" s="17">
        <v>18052.55</v>
      </c>
      <c r="G159" s="18">
        <f t="shared" si="7"/>
        <v>18.05255</v>
      </c>
      <c r="H159" s="19" t="s">
        <v>599</v>
      </c>
      <c r="I159" s="2"/>
    </row>
    <row r="160" spans="1:9" ht="27" x14ac:dyDescent="0.3">
      <c r="A160" s="62" t="s">
        <v>308</v>
      </c>
      <c r="B160" s="56" t="s">
        <v>15</v>
      </c>
      <c r="C160" s="23" t="s">
        <v>309</v>
      </c>
      <c r="D160" s="15" t="s">
        <v>17</v>
      </c>
      <c r="E160" s="16" t="s">
        <v>599</v>
      </c>
      <c r="F160" s="17">
        <v>18052.55</v>
      </c>
      <c r="G160" s="18">
        <f t="shared" si="7"/>
        <v>18.05255</v>
      </c>
      <c r="H160" s="19" t="s">
        <v>599</v>
      </c>
      <c r="I160" s="2"/>
    </row>
    <row r="161" spans="1:9" ht="27" x14ac:dyDescent="0.3">
      <c r="A161" s="62" t="s">
        <v>310</v>
      </c>
      <c r="B161" s="56" t="s">
        <v>15</v>
      </c>
      <c r="C161" s="23" t="s">
        <v>311</v>
      </c>
      <c r="D161" s="15" t="s">
        <v>17</v>
      </c>
      <c r="E161" s="16" t="s">
        <v>599</v>
      </c>
      <c r="F161" s="17">
        <v>18052.55</v>
      </c>
      <c r="G161" s="18">
        <f t="shared" si="7"/>
        <v>18.05255</v>
      </c>
      <c r="H161" s="19" t="s">
        <v>599</v>
      </c>
      <c r="I161" s="2"/>
    </row>
    <row r="162" spans="1:9" ht="25.2" customHeight="1" x14ac:dyDescent="0.3">
      <c r="A162" s="63" t="s">
        <v>312</v>
      </c>
      <c r="B162" s="11"/>
      <c r="C162" s="11"/>
      <c r="D162" s="13"/>
      <c r="E162" s="13"/>
      <c r="F162" s="7"/>
      <c r="G162" s="8"/>
      <c r="H162" s="9"/>
      <c r="I162" s="2"/>
    </row>
    <row r="163" spans="1:9" ht="14.4" customHeight="1" x14ac:dyDescent="0.3">
      <c r="A163" s="64" t="s">
        <v>4</v>
      </c>
      <c r="B163" s="57" t="s">
        <v>2</v>
      </c>
      <c r="C163" s="24" t="s">
        <v>313</v>
      </c>
      <c r="D163" s="25"/>
      <c r="E163" s="3" t="s">
        <v>595</v>
      </c>
      <c r="F163" s="26"/>
      <c r="G163" s="27" t="s">
        <v>597</v>
      </c>
      <c r="H163" s="28" t="s">
        <v>598</v>
      </c>
    </row>
    <row r="164" spans="1:9" ht="32.4" customHeight="1" x14ac:dyDescent="0.3">
      <c r="A164" s="65"/>
      <c r="B164" s="58"/>
      <c r="C164" s="29"/>
      <c r="D164" s="30" t="s">
        <v>5</v>
      </c>
      <c r="E164" s="4"/>
      <c r="F164" s="31" t="s">
        <v>5</v>
      </c>
      <c r="G164" s="4"/>
      <c r="H164" s="32"/>
    </row>
    <row r="165" spans="1:9" x14ac:dyDescent="0.3">
      <c r="A165" s="66" t="s">
        <v>6</v>
      </c>
      <c r="B165" s="120" t="s">
        <v>7</v>
      </c>
      <c r="C165" s="100" t="s">
        <v>8</v>
      </c>
      <c r="D165" s="101" t="s">
        <v>12</v>
      </c>
      <c r="E165" s="102" t="s">
        <v>9</v>
      </c>
      <c r="F165" s="103" t="s">
        <v>13</v>
      </c>
      <c r="G165" s="101" t="s">
        <v>10</v>
      </c>
      <c r="H165" s="104" t="s">
        <v>11</v>
      </c>
    </row>
    <row r="166" spans="1:9" x14ac:dyDescent="0.3">
      <c r="A166" s="94" t="s">
        <v>314</v>
      </c>
      <c r="B166" s="124" t="s">
        <v>315</v>
      </c>
      <c r="C166" s="125" t="s">
        <v>16</v>
      </c>
      <c r="D166" s="126">
        <v>1327100543.8800001</v>
      </c>
      <c r="E166" s="127">
        <f>D166/1000</f>
        <v>1327100.54388</v>
      </c>
      <c r="F166" s="128">
        <v>911805389.80999994</v>
      </c>
      <c r="G166" s="126">
        <f>F166/1000</f>
        <v>911805.38980999996</v>
      </c>
      <c r="H166" s="129">
        <f>G166/E166*100</f>
        <v>68.706579468665169</v>
      </c>
    </row>
    <row r="167" spans="1:9" x14ac:dyDescent="0.3">
      <c r="A167" s="61" t="s">
        <v>18</v>
      </c>
      <c r="B167" s="121"/>
      <c r="C167" s="122"/>
      <c r="D167" s="122"/>
      <c r="E167" s="33"/>
      <c r="F167" s="123"/>
      <c r="G167" s="35"/>
      <c r="H167" s="36"/>
    </row>
    <row r="168" spans="1:9" ht="20.399999999999999" customHeight="1" x14ac:dyDescent="0.3">
      <c r="A168" s="62" t="s">
        <v>600</v>
      </c>
      <c r="B168" s="56" t="s">
        <v>315</v>
      </c>
      <c r="C168" s="23" t="s">
        <v>316</v>
      </c>
      <c r="D168" s="15">
        <v>146779191.06999999</v>
      </c>
      <c r="E168" s="33">
        <f t="shared" ref="E167:E230" si="9">D168/1000</f>
        <v>146779.19107</v>
      </c>
      <c r="F168" s="17">
        <v>86171604.060000002</v>
      </c>
      <c r="G168" s="35">
        <f t="shared" ref="G167:G230" si="10">F168/1000</f>
        <v>86171.604059999998</v>
      </c>
      <c r="H168" s="36">
        <f t="shared" ref="H167:H230" si="11">G168/E168*100</f>
        <v>58.708324682688961</v>
      </c>
    </row>
    <row r="169" spans="1:9" ht="27" x14ac:dyDescent="0.3">
      <c r="A169" s="62" t="s">
        <v>601</v>
      </c>
      <c r="B169" s="56" t="s">
        <v>315</v>
      </c>
      <c r="C169" s="23" t="s">
        <v>317</v>
      </c>
      <c r="D169" s="15">
        <v>2693348</v>
      </c>
      <c r="E169" s="33">
        <f t="shared" si="9"/>
        <v>2693.348</v>
      </c>
      <c r="F169" s="17">
        <v>1726177.86</v>
      </c>
      <c r="G169" s="35">
        <f t="shared" si="10"/>
        <v>1726.17786</v>
      </c>
      <c r="H169" s="36">
        <f t="shared" si="11"/>
        <v>64.090413121512697</v>
      </c>
    </row>
    <row r="170" spans="1:9" ht="53.4" x14ac:dyDescent="0.3">
      <c r="A170" s="62" t="s">
        <v>602</v>
      </c>
      <c r="B170" s="56" t="s">
        <v>315</v>
      </c>
      <c r="C170" s="23" t="s">
        <v>318</v>
      </c>
      <c r="D170" s="15">
        <v>2693348</v>
      </c>
      <c r="E170" s="33">
        <f t="shared" si="9"/>
        <v>2693.348</v>
      </c>
      <c r="F170" s="17">
        <v>1726177.86</v>
      </c>
      <c r="G170" s="35">
        <f t="shared" si="10"/>
        <v>1726.17786</v>
      </c>
      <c r="H170" s="36">
        <f t="shared" si="11"/>
        <v>64.090413121512697</v>
      </c>
    </row>
    <row r="171" spans="1:9" ht="27" x14ac:dyDescent="0.3">
      <c r="A171" s="62" t="s">
        <v>603</v>
      </c>
      <c r="B171" s="56" t="s">
        <v>315</v>
      </c>
      <c r="C171" s="23" t="s">
        <v>319</v>
      </c>
      <c r="D171" s="15">
        <v>2693348</v>
      </c>
      <c r="E171" s="33">
        <f t="shared" si="9"/>
        <v>2693.348</v>
      </c>
      <c r="F171" s="17">
        <v>1726177.86</v>
      </c>
      <c r="G171" s="35">
        <f t="shared" si="10"/>
        <v>1726.17786</v>
      </c>
      <c r="H171" s="36">
        <f t="shared" si="11"/>
        <v>64.090413121512697</v>
      </c>
    </row>
    <row r="172" spans="1:9" x14ac:dyDescent="0.3">
      <c r="A172" s="62" t="s">
        <v>604</v>
      </c>
      <c r="B172" s="56" t="s">
        <v>315</v>
      </c>
      <c r="C172" s="23" t="s">
        <v>320</v>
      </c>
      <c r="D172" s="15">
        <v>1838000</v>
      </c>
      <c r="E172" s="33">
        <f t="shared" si="9"/>
        <v>1838</v>
      </c>
      <c r="F172" s="17">
        <v>1255577.06</v>
      </c>
      <c r="G172" s="35">
        <f t="shared" si="10"/>
        <v>1255.5770600000001</v>
      </c>
      <c r="H172" s="36">
        <f t="shared" si="11"/>
        <v>68.312136017410225</v>
      </c>
    </row>
    <row r="173" spans="1:9" ht="27" x14ac:dyDescent="0.3">
      <c r="A173" s="62" t="s">
        <v>605</v>
      </c>
      <c r="B173" s="56" t="s">
        <v>315</v>
      </c>
      <c r="C173" s="23" t="s">
        <v>321</v>
      </c>
      <c r="D173" s="15">
        <v>380268</v>
      </c>
      <c r="E173" s="33">
        <f t="shared" si="9"/>
        <v>380.26799999999997</v>
      </c>
      <c r="F173" s="17">
        <v>105268</v>
      </c>
      <c r="G173" s="35">
        <f t="shared" si="10"/>
        <v>105.268</v>
      </c>
      <c r="H173" s="36">
        <f t="shared" si="11"/>
        <v>27.682581758128482</v>
      </c>
    </row>
    <row r="174" spans="1:9" ht="40.200000000000003" x14ac:dyDescent="0.3">
      <c r="A174" s="62" t="s">
        <v>606</v>
      </c>
      <c r="B174" s="56" t="s">
        <v>315</v>
      </c>
      <c r="C174" s="23" t="s">
        <v>322</v>
      </c>
      <c r="D174" s="15">
        <v>475080</v>
      </c>
      <c r="E174" s="33">
        <f t="shared" si="9"/>
        <v>475.08</v>
      </c>
      <c r="F174" s="17">
        <v>365332.8</v>
      </c>
      <c r="G174" s="35">
        <f t="shared" si="10"/>
        <v>365.33279999999996</v>
      </c>
      <c r="H174" s="36">
        <f t="shared" si="11"/>
        <v>76.899216973983314</v>
      </c>
    </row>
    <row r="175" spans="1:9" ht="40.200000000000003" x14ac:dyDescent="0.3">
      <c r="A175" s="62" t="s">
        <v>607</v>
      </c>
      <c r="B175" s="56" t="s">
        <v>315</v>
      </c>
      <c r="C175" s="23" t="s">
        <v>323</v>
      </c>
      <c r="D175" s="15">
        <v>4241675.66</v>
      </c>
      <c r="E175" s="33">
        <f t="shared" si="9"/>
        <v>4241.6756599999999</v>
      </c>
      <c r="F175" s="17">
        <v>2851953.62</v>
      </c>
      <c r="G175" s="35">
        <f t="shared" si="10"/>
        <v>2851.9536200000002</v>
      </c>
      <c r="H175" s="36">
        <f t="shared" si="11"/>
        <v>67.236485026297373</v>
      </c>
    </row>
    <row r="176" spans="1:9" ht="53.4" x14ac:dyDescent="0.3">
      <c r="A176" s="62" t="s">
        <v>602</v>
      </c>
      <c r="B176" s="56" t="s">
        <v>315</v>
      </c>
      <c r="C176" s="23" t="s">
        <v>324</v>
      </c>
      <c r="D176" s="15">
        <v>4226375.66</v>
      </c>
      <c r="E176" s="33">
        <f t="shared" si="9"/>
        <v>4226.3756599999997</v>
      </c>
      <c r="F176" s="17">
        <v>2837303.62</v>
      </c>
      <c r="G176" s="35">
        <f t="shared" si="10"/>
        <v>2837.3036200000001</v>
      </c>
      <c r="H176" s="36">
        <f t="shared" si="11"/>
        <v>67.133256677897876</v>
      </c>
    </row>
    <row r="177" spans="1:8" ht="27" x14ac:dyDescent="0.3">
      <c r="A177" s="62" t="s">
        <v>603</v>
      </c>
      <c r="B177" s="56" t="s">
        <v>315</v>
      </c>
      <c r="C177" s="23" t="s">
        <v>325</v>
      </c>
      <c r="D177" s="15">
        <v>4226375.66</v>
      </c>
      <c r="E177" s="33">
        <f t="shared" si="9"/>
        <v>4226.3756599999997</v>
      </c>
      <c r="F177" s="17">
        <v>2837303.62</v>
      </c>
      <c r="G177" s="35">
        <f t="shared" si="10"/>
        <v>2837.3036200000001</v>
      </c>
      <c r="H177" s="36">
        <f t="shared" si="11"/>
        <v>67.133256677897876</v>
      </c>
    </row>
    <row r="178" spans="1:8" x14ac:dyDescent="0.3">
      <c r="A178" s="62" t="s">
        <v>604</v>
      </c>
      <c r="B178" s="56" t="s">
        <v>315</v>
      </c>
      <c r="C178" s="23" t="s">
        <v>326</v>
      </c>
      <c r="D178" s="15">
        <v>3110540.6</v>
      </c>
      <c r="E178" s="33">
        <f t="shared" si="9"/>
        <v>3110.5406000000003</v>
      </c>
      <c r="F178" s="17">
        <v>2133332.0499999998</v>
      </c>
      <c r="G178" s="35">
        <f t="shared" si="10"/>
        <v>2133.33205</v>
      </c>
      <c r="H178" s="36">
        <f t="shared" si="11"/>
        <v>68.583964150797456</v>
      </c>
    </row>
    <row r="179" spans="1:8" ht="27" x14ac:dyDescent="0.3">
      <c r="A179" s="62" t="s">
        <v>605</v>
      </c>
      <c r="B179" s="56" t="s">
        <v>315</v>
      </c>
      <c r="C179" s="23" t="s">
        <v>327</v>
      </c>
      <c r="D179" s="15">
        <v>8400</v>
      </c>
      <c r="E179" s="33">
        <f t="shared" si="9"/>
        <v>8.4</v>
      </c>
      <c r="F179" s="17" t="s">
        <v>17</v>
      </c>
      <c r="G179" s="35" t="s">
        <v>599</v>
      </c>
      <c r="H179" s="36" t="s">
        <v>599</v>
      </c>
    </row>
    <row r="180" spans="1:8" ht="27" x14ac:dyDescent="0.3">
      <c r="A180" s="62" t="s">
        <v>608</v>
      </c>
      <c r="B180" s="56" t="s">
        <v>315</v>
      </c>
      <c r="C180" s="23" t="s">
        <v>328</v>
      </c>
      <c r="D180" s="15">
        <v>168000</v>
      </c>
      <c r="E180" s="33">
        <f t="shared" si="9"/>
        <v>168</v>
      </c>
      <c r="F180" s="17">
        <v>76000</v>
      </c>
      <c r="G180" s="35">
        <f t="shared" si="10"/>
        <v>76</v>
      </c>
      <c r="H180" s="36">
        <f t="shared" si="11"/>
        <v>45.238095238095241</v>
      </c>
    </row>
    <row r="181" spans="1:8" ht="40.200000000000003" x14ac:dyDescent="0.3">
      <c r="A181" s="62" t="s">
        <v>606</v>
      </c>
      <c r="B181" s="56" t="s">
        <v>315</v>
      </c>
      <c r="C181" s="23" t="s">
        <v>329</v>
      </c>
      <c r="D181" s="15">
        <v>939435.06</v>
      </c>
      <c r="E181" s="33">
        <f t="shared" si="9"/>
        <v>939.43506000000002</v>
      </c>
      <c r="F181" s="17">
        <v>627971.56999999995</v>
      </c>
      <c r="G181" s="35">
        <f t="shared" si="10"/>
        <v>627.97156999999993</v>
      </c>
      <c r="H181" s="36">
        <f t="shared" si="11"/>
        <v>66.845660412120438</v>
      </c>
    </row>
    <row r="182" spans="1:8" ht="27" x14ac:dyDescent="0.3">
      <c r="A182" s="62" t="s">
        <v>609</v>
      </c>
      <c r="B182" s="56" t="s">
        <v>315</v>
      </c>
      <c r="C182" s="23" t="s">
        <v>330</v>
      </c>
      <c r="D182" s="15">
        <v>15000</v>
      </c>
      <c r="E182" s="33">
        <f t="shared" si="9"/>
        <v>15</v>
      </c>
      <c r="F182" s="17">
        <v>14650</v>
      </c>
      <c r="G182" s="35">
        <f t="shared" si="10"/>
        <v>14.65</v>
      </c>
      <c r="H182" s="36">
        <f t="shared" si="11"/>
        <v>97.666666666666671</v>
      </c>
    </row>
    <row r="183" spans="1:8" ht="27" x14ac:dyDescent="0.3">
      <c r="A183" s="62" t="s">
        <v>610</v>
      </c>
      <c r="B183" s="56" t="s">
        <v>315</v>
      </c>
      <c r="C183" s="23" t="s">
        <v>331</v>
      </c>
      <c r="D183" s="15">
        <v>15000</v>
      </c>
      <c r="E183" s="33">
        <f t="shared" si="9"/>
        <v>15</v>
      </c>
      <c r="F183" s="17">
        <v>14650</v>
      </c>
      <c r="G183" s="35">
        <f t="shared" si="10"/>
        <v>14.65</v>
      </c>
      <c r="H183" s="36">
        <f t="shared" si="11"/>
        <v>97.666666666666671</v>
      </c>
    </row>
    <row r="184" spans="1:8" x14ac:dyDescent="0.3">
      <c r="A184" s="62" t="s">
        <v>611</v>
      </c>
      <c r="B184" s="56" t="s">
        <v>315</v>
      </c>
      <c r="C184" s="23" t="s">
        <v>332</v>
      </c>
      <c r="D184" s="15">
        <v>15000</v>
      </c>
      <c r="E184" s="33">
        <f t="shared" si="9"/>
        <v>15</v>
      </c>
      <c r="F184" s="17">
        <v>14650</v>
      </c>
      <c r="G184" s="35">
        <f t="shared" si="10"/>
        <v>14.65</v>
      </c>
      <c r="H184" s="36">
        <f t="shared" si="11"/>
        <v>97.666666666666671</v>
      </c>
    </row>
    <row r="185" spans="1:8" x14ac:dyDescent="0.3">
      <c r="A185" s="62" t="s">
        <v>612</v>
      </c>
      <c r="B185" s="56" t="s">
        <v>315</v>
      </c>
      <c r="C185" s="23" t="s">
        <v>333</v>
      </c>
      <c r="D185" s="15">
        <v>300</v>
      </c>
      <c r="E185" s="33">
        <f t="shared" si="9"/>
        <v>0.3</v>
      </c>
      <c r="F185" s="17" t="s">
        <v>17</v>
      </c>
      <c r="G185" s="35" t="s">
        <v>17</v>
      </c>
      <c r="H185" s="17" t="s">
        <v>17</v>
      </c>
    </row>
    <row r="186" spans="1:8" x14ac:dyDescent="0.3">
      <c r="A186" s="62" t="s">
        <v>613</v>
      </c>
      <c r="B186" s="56" t="s">
        <v>315</v>
      </c>
      <c r="C186" s="23" t="s">
        <v>334</v>
      </c>
      <c r="D186" s="15">
        <v>300</v>
      </c>
      <c r="E186" s="33">
        <f t="shared" si="9"/>
        <v>0.3</v>
      </c>
      <c r="F186" s="17" t="s">
        <v>17</v>
      </c>
      <c r="G186" s="35" t="s">
        <v>17</v>
      </c>
      <c r="H186" s="17" t="s">
        <v>17</v>
      </c>
    </row>
    <row r="187" spans="1:8" x14ac:dyDescent="0.3">
      <c r="A187" s="62" t="s">
        <v>614</v>
      </c>
      <c r="B187" s="56" t="s">
        <v>315</v>
      </c>
      <c r="C187" s="23" t="s">
        <v>335</v>
      </c>
      <c r="D187" s="15">
        <v>300</v>
      </c>
      <c r="E187" s="33">
        <f t="shared" si="9"/>
        <v>0.3</v>
      </c>
      <c r="F187" s="17" t="s">
        <v>17</v>
      </c>
      <c r="G187" s="35" t="s">
        <v>17</v>
      </c>
      <c r="H187" s="17" t="s">
        <v>17</v>
      </c>
    </row>
    <row r="188" spans="1:8" ht="40.200000000000003" x14ac:dyDescent="0.3">
      <c r="A188" s="62" t="s">
        <v>615</v>
      </c>
      <c r="B188" s="56" t="s">
        <v>315</v>
      </c>
      <c r="C188" s="23" t="s">
        <v>336</v>
      </c>
      <c r="D188" s="15">
        <v>49533042.759999998</v>
      </c>
      <c r="E188" s="33">
        <f t="shared" si="9"/>
        <v>49533.042759999997</v>
      </c>
      <c r="F188" s="17">
        <v>29504882.260000002</v>
      </c>
      <c r="G188" s="35">
        <f t="shared" si="10"/>
        <v>29504.882260000002</v>
      </c>
      <c r="H188" s="36">
        <f t="shared" si="11"/>
        <v>59.566060584968604</v>
      </c>
    </row>
    <row r="189" spans="1:8" ht="53.4" x14ac:dyDescent="0.3">
      <c r="A189" s="62" t="s">
        <v>602</v>
      </c>
      <c r="B189" s="56" t="s">
        <v>315</v>
      </c>
      <c r="C189" s="23" t="s">
        <v>337</v>
      </c>
      <c r="D189" s="15">
        <v>45229265.93</v>
      </c>
      <c r="E189" s="33">
        <f t="shared" si="9"/>
        <v>45229.265930000001</v>
      </c>
      <c r="F189" s="17">
        <v>26992270.370000001</v>
      </c>
      <c r="G189" s="35">
        <f t="shared" si="10"/>
        <v>26992.270370000002</v>
      </c>
      <c r="H189" s="36">
        <f t="shared" si="11"/>
        <v>59.678771731062675</v>
      </c>
    </row>
    <row r="190" spans="1:8" ht="27" x14ac:dyDescent="0.3">
      <c r="A190" s="62" t="s">
        <v>603</v>
      </c>
      <c r="B190" s="56" t="s">
        <v>315</v>
      </c>
      <c r="C190" s="23" t="s">
        <v>338</v>
      </c>
      <c r="D190" s="15">
        <v>45229265.93</v>
      </c>
      <c r="E190" s="33">
        <f t="shared" si="9"/>
        <v>45229.265930000001</v>
      </c>
      <c r="F190" s="17">
        <v>26992270.370000001</v>
      </c>
      <c r="G190" s="35">
        <f t="shared" si="10"/>
        <v>26992.270370000002</v>
      </c>
      <c r="H190" s="36">
        <f t="shared" si="11"/>
        <v>59.678771731062675</v>
      </c>
    </row>
    <row r="191" spans="1:8" x14ac:dyDescent="0.3">
      <c r="A191" s="62" t="s">
        <v>604</v>
      </c>
      <c r="B191" s="56" t="s">
        <v>315</v>
      </c>
      <c r="C191" s="23" t="s">
        <v>339</v>
      </c>
      <c r="D191" s="15">
        <v>34920111.759999998</v>
      </c>
      <c r="E191" s="33">
        <f t="shared" si="9"/>
        <v>34920.11176</v>
      </c>
      <c r="F191" s="17">
        <v>20972895.829999998</v>
      </c>
      <c r="G191" s="35">
        <f t="shared" si="10"/>
        <v>20972.895829999998</v>
      </c>
      <c r="H191" s="36">
        <f t="shared" si="11"/>
        <v>60.059646928231935</v>
      </c>
    </row>
    <row r="192" spans="1:8" ht="27" x14ac:dyDescent="0.3">
      <c r="A192" s="62" t="s">
        <v>605</v>
      </c>
      <c r="B192" s="56" t="s">
        <v>315</v>
      </c>
      <c r="C192" s="23" t="s">
        <v>340</v>
      </c>
      <c r="D192" s="15">
        <v>91540</v>
      </c>
      <c r="E192" s="33">
        <f t="shared" si="9"/>
        <v>91.54</v>
      </c>
      <c r="F192" s="17">
        <v>18370</v>
      </c>
      <c r="G192" s="35">
        <f t="shared" si="10"/>
        <v>18.37</v>
      </c>
      <c r="H192" s="36">
        <f t="shared" si="11"/>
        <v>20.06772995411842</v>
      </c>
    </row>
    <row r="193" spans="1:8" ht="40.200000000000003" x14ac:dyDescent="0.3">
      <c r="A193" s="62" t="s">
        <v>606</v>
      </c>
      <c r="B193" s="56" t="s">
        <v>315</v>
      </c>
      <c r="C193" s="23" t="s">
        <v>341</v>
      </c>
      <c r="D193" s="15">
        <v>10217614.17</v>
      </c>
      <c r="E193" s="33">
        <f t="shared" si="9"/>
        <v>10217.614170000001</v>
      </c>
      <c r="F193" s="17">
        <v>6001004.54</v>
      </c>
      <c r="G193" s="35">
        <f t="shared" si="10"/>
        <v>6001.0045399999999</v>
      </c>
      <c r="H193" s="36">
        <f t="shared" si="11"/>
        <v>58.731954839512198</v>
      </c>
    </row>
    <row r="194" spans="1:8" ht="27" x14ac:dyDescent="0.3">
      <c r="A194" s="62" t="s">
        <v>609</v>
      </c>
      <c r="B194" s="56" t="s">
        <v>315</v>
      </c>
      <c r="C194" s="23" t="s">
        <v>342</v>
      </c>
      <c r="D194" s="15">
        <v>2623976.83</v>
      </c>
      <c r="E194" s="33">
        <f t="shared" si="9"/>
        <v>2623.9768300000001</v>
      </c>
      <c r="F194" s="17">
        <v>1725313.89</v>
      </c>
      <c r="G194" s="35">
        <f t="shared" si="10"/>
        <v>1725.3138899999999</v>
      </c>
      <c r="H194" s="36">
        <f t="shared" si="11"/>
        <v>65.751872130669682</v>
      </c>
    </row>
    <row r="195" spans="1:8" ht="27" x14ac:dyDescent="0.3">
      <c r="A195" s="62" t="s">
        <v>610</v>
      </c>
      <c r="B195" s="56" t="s">
        <v>315</v>
      </c>
      <c r="C195" s="23" t="s">
        <v>343</v>
      </c>
      <c r="D195" s="15">
        <v>2623976.83</v>
      </c>
      <c r="E195" s="33">
        <f t="shared" si="9"/>
        <v>2623.9768300000001</v>
      </c>
      <c r="F195" s="17">
        <v>1725313.89</v>
      </c>
      <c r="G195" s="35">
        <f t="shared" si="10"/>
        <v>1725.3138899999999</v>
      </c>
      <c r="H195" s="36">
        <f t="shared" si="11"/>
        <v>65.751872130669682</v>
      </c>
    </row>
    <row r="196" spans="1:8" x14ac:dyDescent="0.3">
      <c r="A196" s="62" t="s">
        <v>611</v>
      </c>
      <c r="B196" s="56" t="s">
        <v>315</v>
      </c>
      <c r="C196" s="23" t="s">
        <v>344</v>
      </c>
      <c r="D196" s="15">
        <v>2606000</v>
      </c>
      <c r="E196" s="33">
        <f t="shared" si="9"/>
        <v>2606</v>
      </c>
      <c r="F196" s="17">
        <v>1716008.93</v>
      </c>
      <c r="G196" s="35">
        <f t="shared" si="10"/>
        <v>1716.00893</v>
      </c>
      <c r="H196" s="36">
        <f t="shared" si="11"/>
        <v>65.848385648503452</v>
      </c>
    </row>
    <row r="197" spans="1:8" x14ac:dyDescent="0.3">
      <c r="A197" s="62" t="s">
        <v>616</v>
      </c>
      <c r="B197" s="56" t="s">
        <v>315</v>
      </c>
      <c r="C197" s="23" t="s">
        <v>345</v>
      </c>
      <c r="D197" s="15">
        <v>17976.830000000002</v>
      </c>
      <c r="E197" s="33">
        <f t="shared" si="9"/>
        <v>17.976830000000003</v>
      </c>
      <c r="F197" s="17">
        <v>9304.9599999999991</v>
      </c>
      <c r="G197" s="35">
        <f t="shared" si="10"/>
        <v>9.3049599999999995</v>
      </c>
      <c r="H197" s="36">
        <f t="shared" si="11"/>
        <v>51.760849938504158</v>
      </c>
    </row>
    <row r="198" spans="1:8" x14ac:dyDescent="0.3">
      <c r="A198" s="62" t="s">
        <v>612</v>
      </c>
      <c r="B198" s="56" t="s">
        <v>315</v>
      </c>
      <c r="C198" s="23" t="s">
        <v>346</v>
      </c>
      <c r="D198" s="15">
        <v>1679800</v>
      </c>
      <c r="E198" s="33">
        <f t="shared" si="9"/>
        <v>1679.8</v>
      </c>
      <c r="F198" s="17">
        <v>787298</v>
      </c>
      <c r="G198" s="35">
        <f t="shared" si="10"/>
        <v>787.298</v>
      </c>
      <c r="H198" s="36">
        <f t="shared" si="11"/>
        <v>46.868555780450052</v>
      </c>
    </row>
    <row r="199" spans="1:8" x14ac:dyDescent="0.3">
      <c r="A199" s="62" t="s">
        <v>613</v>
      </c>
      <c r="B199" s="56" t="s">
        <v>315</v>
      </c>
      <c r="C199" s="23" t="s">
        <v>347</v>
      </c>
      <c r="D199" s="15">
        <v>1679800</v>
      </c>
      <c r="E199" s="33">
        <f t="shared" si="9"/>
        <v>1679.8</v>
      </c>
      <c r="F199" s="17">
        <v>787298</v>
      </c>
      <c r="G199" s="35">
        <f t="shared" si="10"/>
        <v>787.298</v>
      </c>
      <c r="H199" s="36">
        <f t="shared" si="11"/>
        <v>46.868555780450052</v>
      </c>
    </row>
    <row r="200" spans="1:8" x14ac:dyDescent="0.3">
      <c r="A200" s="62" t="s">
        <v>617</v>
      </c>
      <c r="B200" s="56" t="s">
        <v>315</v>
      </c>
      <c r="C200" s="23" t="s">
        <v>348</v>
      </c>
      <c r="D200" s="15">
        <v>1278130</v>
      </c>
      <c r="E200" s="33">
        <f t="shared" si="9"/>
        <v>1278.1300000000001</v>
      </c>
      <c r="F200" s="17">
        <v>484477</v>
      </c>
      <c r="G200" s="35">
        <f t="shared" si="10"/>
        <v>484.47699999999998</v>
      </c>
      <c r="H200" s="36">
        <f t="shared" si="11"/>
        <v>37.905142669368523</v>
      </c>
    </row>
    <row r="201" spans="1:8" x14ac:dyDescent="0.3">
      <c r="A201" s="62" t="s">
        <v>618</v>
      </c>
      <c r="B201" s="56" t="s">
        <v>315</v>
      </c>
      <c r="C201" s="23" t="s">
        <v>349</v>
      </c>
      <c r="D201" s="15">
        <v>50000</v>
      </c>
      <c r="E201" s="33">
        <f t="shared" si="9"/>
        <v>50</v>
      </c>
      <c r="F201" s="17">
        <v>20320</v>
      </c>
      <c r="G201" s="35">
        <f t="shared" si="10"/>
        <v>20.32</v>
      </c>
      <c r="H201" s="36">
        <f t="shared" si="11"/>
        <v>40.64</v>
      </c>
    </row>
    <row r="202" spans="1:8" x14ac:dyDescent="0.3">
      <c r="A202" s="62" t="s">
        <v>614</v>
      </c>
      <c r="B202" s="56" t="s">
        <v>315</v>
      </c>
      <c r="C202" s="23" t="s">
        <v>350</v>
      </c>
      <c r="D202" s="15">
        <v>351670</v>
      </c>
      <c r="E202" s="33">
        <f t="shared" si="9"/>
        <v>351.67</v>
      </c>
      <c r="F202" s="17">
        <v>282501</v>
      </c>
      <c r="G202" s="35">
        <f t="shared" si="10"/>
        <v>282.50099999999998</v>
      </c>
      <c r="H202" s="36">
        <f t="shared" si="11"/>
        <v>80.33127648079163</v>
      </c>
    </row>
    <row r="203" spans="1:8" x14ac:dyDescent="0.3">
      <c r="A203" s="62" t="s">
        <v>619</v>
      </c>
      <c r="B203" s="56" t="s">
        <v>315</v>
      </c>
      <c r="C203" s="23" t="s">
        <v>351</v>
      </c>
      <c r="D203" s="15">
        <v>330132</v>
      </c>
      <c r="E203" s="33">
        <f t="shared" si="9"/>
        <v>330.13200000000001</v>
      </c>
      <c r="F203" s="17">
        <v>322550.40000000002</v>
      </c>
      <c r="G203" s="35">
        <f t="shared" si="10"/>
        <v>322.55040000000002</v>
      </c>
      <c r="H203" s="36">
        <f t="shared" si="11"/>
        <v>97.703464068917896</v>
      </c>
    </row>
    <row r="204" spans="1:8" ht="27" x14ac:dyDescent="0.3">
      <c r="A204" s="62" t="s">
        <v>609</v>
      </c>
      <c r="B204" s="56" t="s">
        <v>315</v>
      </c>
      <c r="C204" s="23" t="s">
        <v>352</v>
      </c>
      <c r="D204" s="15">
        <v>330132</v>
      </c>
      <c r="E204" s="33">
        <f t="shared" si="9"/>
        <v>330.13200000000001</v>
      </c>
      <c r="F204" s="17">
        <v>322550.40000000002</v>
      </c>
      <c r="G204" s="35">
        <f t="shared" si="10"/>
        <v>322.55040000000002</v>
      </c>
      <c r="H204" s="36">
        <f t="shared" si="11"/>
        <v>97.703464068917896</v>
      </c>
    </row>
    <row r="205" spans="1:8" ht="27" x14ac:dyDescent="0.3">
      <c r="A205" s="62" t="s">
        <v>610</v>
      </c>
      <c r="B205" s="56" t="s">
        <v>315</v>
      </c>
      <c r="C205" s="23" t="s">
        <v>353</v>
      </c>
      <c r="D205" s="15">
        <v>330132</v>
      </c>
      <c r="E205" s="33">
        <f t="shared" si="9"/>
        <v>330.13200000000001</v>
      </c>
      <c r="F205" s="17">
        <v>322550.40000000002</v>
      </c>
      <c r="G205" s="35">
        <f t="shared" si="10"/>
        <v>322.55040000000002</v>
      </c>
      <c r="H205" s="36">
        <f t="shared" si="11"/>
        <v>97.703464068917896</v>
      </c>
    </row>
    <row r="206" spans="1:8" x14ac:dyDescent="0.3">
      <c r="A206" s="62" t="s">
        <v>611</v>
      </c>
      <c r="B206" s="56" t="s">
        <v>315</v>
      </c>
      <c r="C206" s="23" t="s">
        <v>354</v>
      </c>
      <c r="D206" s="15">
        <v>330132</v>
      </c>
      <c r="E206" s="33">
        <f t="shared" si="9"/>
        <v>330.13200000000001</v>
      </c>
      <c r="F206" s="17">
        <v>322550.40000000002</v>
      </c>
      <c r="G206" s="35">
        <f t="shared" si="10"/>
        <v>322.55040000000002</v>
      </c>
      <c r="H206" s="36">
        <f t="shared" si="11"/>
        <v>97.703464068917896</v>
      </c>
    </row>
    <row r="207" spans="1:8" ht="27" x14ac:dyDescent="0.3">
      <c r="A207" s="62" t="s">
        <v>620</v>
      </c>
      <c r="B207" s="56" t="s">
        <v>315</v>
      </c>
      <c r="C207" s="23" t="s">
        <v>355</v>
      </c>
      <c r="D207" s="15">
        <v>13134890</v>
      </c>
      <c r="E207" s="33">
        <f t="shared" si="9"/>
        <v>13134.89</v>
      </c>
      <c r="F207" s="17">
        <v>7910675.8899999997</v>
      </c>
      <c r="G207" s="35">
        <f t="shared" si="10"/>
        <v>7910.6758899999995</v>
      </c>
      <c r="H207" s="36">
        <f t="shared" si="11"/>
        <v>60.226434252589854</v>
      </c>
    </row>
    <row r="208" spans="1:8" ht="53.4" x14ac:dyDescent="0.3">
      <c r="A208" s="62" t="s">
        <v>602</v>
      </c>
      <c r="B208" s="56" t="s">
        <v>315</v>
      </c>
      <c r="C208" s="23" t="s">
        <v>356</v>
      </c>
      <c r="D208" s="15">
        <v>12096290</v>
      </c>
      <c r="E208" s="33">
        <f t="shared" si="9"/>
        <v>12096.29</v>
      </c>
      <c r="F208" s="17">
        <v>7286194.3600000003</v>
      </c>
      <c r="G208" s="35">
        <f t="shared" si="10"/>
        <v>7286.1943600000004</v>
      </c>
      <c r="H208" s="36">
        <f t="shared" si="11"/>
        <v>60.234951046973904</v>
      </c>
    </row>
    <row r="209" spans="1:8" ht="27" x14ac:dyDescent="0.3">
      <c r="A209" s="62" t="s">
        <v>603</v>
      </c>
      <c r="B209" s="56" t="s">
        <v>315</v>
      </c>
      <c r="C209" s="23" t="s">
        <v>357</v>
      </c>
      <c r="D209" s="15">
        <v>12096290</v>
      </c>
      <c r="E209" s="33">
        <f t="shared" si="9"/>
        <v>12096.29</v>
      </c>
      <c r="F209" s="17">
        <v>7286194.3600000003</v>
      </c>
      <c r="G209" s="35">
        <f t="shared" si="10"/>
        <v>7286.1943600000004</v>
      </c>
      <c r="H209" s="36">
        <f t="shared" si="11"/>
        <v>60.234951046973904</v>
      </c>
    </row>
    <row r="210" spans="1:8" x14ac:dyDescent="0.3">
      <c r="A210" s="62" t="s">
        <v>604</v>
      </c>
      <c r="B210" s="56" t="s">
        <v>315</v>
      </c>
      <c r="C210" s="23" t="s">
        <v>358</v>
      </c>
      <c r="D210" s="15">
        <v>9294600</v>
      </c>
      <c r="E210" s="33">
        <f t="shared" si="9"/>
        <v>9294.6</v>
      </c>
      <c r="F210" s="17">
        <v>5647378.0199999996</v>
      </c>
      <c r="G210" s="35">
        <f t="shared" si="10"/>
        <v>5647.3780199999992</v>
      </c>
      <c r="H210" s="36">
        <f t="shared" si="11"/>
        <v>60.759774707894898</v>
      </c>
    </row>
    <row r="211" spans="1:8" ht="27" x14ac:dyDescent="0.3">
      <c r="A211" s="62" t="s">
        <v>605</v>
      </c>
      <c r="B211" s="56" t="s">
        <v>315</v>
      </c>
      <c r="C211" s="23" t="s">
        <v>359</v>
      </c>
      <c r="D211" s="15">
        <v>27800</v>
      </c>
      <c r="E211" s="33">
        <f t="shared" si="9"/>
        <v>27.8</v>
      </c>
      <c r="F211" s="17" t="s">
        <v>17</v>
      </c>
      <c r="G211" s="35" t="s">
        <v>599</v>
      </c>
      <c r="H211" s="36" t="s">
        <v>599</v>
      </c>
    </row>
    <row r="212" spans="1:8" ht="40.200000000000003" x14ac:dyDescent="0.3">
      <c r="A212" s="62" t="s">
        <v>606</v>
      </c>
      <c r="B212" s="56" t="s">
        <v>315</v>
      </c>
      <c r="C212" s="23" t="s">
        <v>360</v>
      </c>
      <c r="D212" s="15">
        <v>2773890</v>
      </c>
      <c r="E212" s="33">
        <f t="shared" si="9"/>
        <v>2773.89</v>
      </c>
      <c r="F212" s="17">
        <v>1638816.34</v>
      </c>
      <c r="G212" s="35">
        <f t="shared" si="10"/>
        <v>1638.8163400000001</v>
      </c>
      <c r="H212" s="36">
        <f t="shared" si="11"/>
        <v>59.080076715370843</v>
      </c>
    </row>
    <row r="213" spans="1:8" ht="27" x14ac:dyDescent="0.3">
      <c r="A213" s="62" t="s">
        <v>609</v>
      </c>
      <c r="B213" s="56" t="s">
        <v>315</v>
      </c>
      <c r="C213" s="23" t="s">
        <v>361</v>
      </c>
      <c r="D213" s="15">
        <v>1032600</v>
      </c>
      <c r="E213" s="33">
        <f t="shared" si="9"/>
        <v>1032.5999999999999</v>
      </c>
      <c r="F213" s="17">
        <v>624476.6</v>
      </c>
      <c r="G213" s="35">
        <f t="shared" si="10"/>
        <v>624.47659999999996</v>
      </c>
      <c r="H213" s="36">
        <f t="shared" si="11"/>
        <v>60.476137904319195</v>
      </c>
    </row>
    <row r="214" spans="1:8" ht="27" x14ac:dyDescent="0.3">
      <c r="A214" s="62" t="s">
        <v>610</v>
      </c>
      <c r="B214" s="56" t="s">
        <v>315</v>
      </c>
      <c r="C214" s="23" t="s">
        <v>362</v>
      </c>
      <c r="D214" s="15">
        <v>1032600</v>
      </c>
      <c r="E214" s="33">
        <f t="shared" si="9"/>
        <v>1032.5999999999999</v>
      </c>
      <c r="F214" s="17">
        <v>624476.6</v>
      </c>
      <c r="G214" s="35">
        <f t="shared" si="10"/>
        <v>624.47659999999996</v>
      </c>
      <c r="H214" s="36">
        <f t="shared" si="11"/>
        <v>60.476137904319195</v>
      </c>
    </row>
    <row r="215" spans="1:8" x14ac:dyDescent="0.3">
      <c r="A215" s="62" t="s">
        <v>611</v>
      </c>
      <c r="B215" s="56" t="s">
        <v>315</v>
      </c>
      <c r="C215" s="23" t="s">
        <v>363</v>
      </c>
      <c r="D215" s="15">
        <v>1032600</v>
      </c>
      <c r="E215" s="33">
        <f t="shared" si="9"/>
        <v>1032.5999999999999</v>
      </c>
      <c r="F215" s="17">
        <v>624476.6</v>
      </c>
      <c r="G215" s="35">
        <f t="shared" si="10"/>
        <v>624.47659999999996</v>
      </c>
      <c r="H215" s="36">
        <f t="shared" si="11"/>
        <v>60.476137904319195</v>
      </c>
    </row>
    <row r="216" spans="1:8" x14ac:dyDescent="0.3">
      <c r="A216" s="62" t="s">
        <v>612</v>
      </c>
      <c r="B216" s="56" t="s">
        <v>315</v>
      </c>
      <c r="C216" s="23" t="s">
        <v>364</v>
      </c>
      <c r="D216" s="15">
        <v>6000</v>
      </c>
      <c r="E216" s="33">
        <f t="shared" si="9"/>
        <v>6</v>
      </c>
      <c r="F216" s="17">
        <v>4.93</v>
      </c>
      <c r="G216" s="35">
        <f t="shared" si="10"/>
        <v>4.9299999999999995E-3</v>
      </c>
      <c r="H216" s="36">
        <f t="shared" si="11"/>
        <v>8.2166666666666666E-2</v>
      </c>
    </row>
    <row r="217" spans="1:8" x14ac:dyDescent="0.3">
      <c r="A217" s="62" t="s">
        <v>613</v>
      </c>
      <c r="B217" s="56" t="s">
        <v>315</v>
      </c>
      <c r="C217" s="23" t="s">
        <v>365</v>
      </c>
      <c r="D217" s="15">
        <v>6000</v>
      </c>
      <c r="E217" s="33">
        <f t="shared" si="9"/>
        <v>6</v>
      </c>
      <c r="F217" s="17">
        <v>4.93</v>
      </c>
      <c r="G217" s="35">
        <f t="shared" si="10"/>
        <v>4.9299999999999995E-3</v>
      </c>
      <c r="H217" s="36">
        <f t="shared" si="11"/>
        <v>8.2166666666666666E-2</v>
      </c>
    </row>
    <row r="218" spans="1:8" x14ac:dyDescent="0.3">
      <c r="A218" s="62" t="s">
        <v>617</v>
      </c>
      <c r="B218" s="56" t="s">
        <v>315</v>
      </c>
      <c r="C218" s="23" t="s">
        <v>366</v>
      </c>
      <c r="D218" s="15">
        <v>3000</v>
      </c>
      <c r="E218" s="33">
        <f t="shared" si="9"/>
        <v>3</v>
      </c>
      <c r="F218" s="17" t="s">
        <v>17</v>
      </c>
      <c r="G218" s="35" t="s">
        <v>599</v>
      </c>
      <c r="H218" s="36" t="s">
        <v>599</v>
      </c>
    </row>
    <row r="219" spans="1:8" x14ac:dyDescent="0.3">
      <c r="A219" s="62" t="s">
        <v>614</v>
      </c>
      <c r="B219" s="56" t="s">
        <v>315</v>
      </c>
      <c r="C219" s="23" t="s">
        <v>367</v>
      </c>
      <c r="D219" s="15">
        <v>3000</v>
      </c>
      <c r="E219" s="33">
        <f t="shared" si="9"/>
        <v>3</v>
      </c>
      <c r="F219" s="17">
        <v>4.93</v>
      </c>
      <c r="G219" s="35">
        <f t="shared" si="10"/>
        <v>4.9299999999999995E-3</v>
      </c>
      <c r="H219" s="36">
        <f t="shared" si="11"/>
        <v>0.16433333333333333</v>
      </c>
    </row>
    <row r="220" spans="1:8" x14ac:dyDescent="0.3">
      <c r="A220" s="62" t="s">
        <v>621</v>
      </c>
      <c r="B220" s="56" t="s">
        <v>315</v>
      </c>
      <c r="C220" s="23" t="s">
        <v>368</v>
      </c>
      <c r="D220" s="15">
        <v>10062451.65</v>
      </c>
      <c r="E220" s="33">
        <f t="shared" si="9"/>
        <v>10062.451650000001</v>
      </c>
      <c r="F220" s="17" t="s">
        <v>17</v>
      </c>
      <c r="G220" s="17" t="s">
        <v>17</v>
      </c>
      <c r="H220" s="17" t="s">
        <v>17</v>
      </c>
    </row>
    <row r="221" spans="1:8" x14ac:dyDescent="0.3">
      <c r="A221" s="62" t="s">
        <v>612</v>
      </c>
      <c r="B221" s="56" t="s">
        <v>315</v>
      </c>
      <c r="C221" s="23" t="s">
        <v>369</v>
      </c>
      <c r="D221" s="15">
        <v>10062451.65</v>
      </c>
      <c r="E221" s="33">
        <f t="shared" si="9"/>
        <v>10062.451650000001</v>
      </c>
      <c r="F221" s="17" t="s">
        <v>17</v>
      </c>
      <c r="G221" s="17" t="s">
        <v>17</v>
      </c>
      <c r="H221" s="17" t="s">
        <v>17</v>
      </c>
    </row>
    <row r="222" spans="1:8" x14ac:dyDescent="0.3">
      <c r="A222" s="62" t="s">
        <v>622</v>
      </c>
      <c r="B222" s="56" t="s">
        <v>315</v>
      </c>
      <c r="C222" s="23" t="s">
        <v>370</v>
      </c>
      <c r="D222" s="15">
        <v>10062451.65</v>
      </c>
      <c r="E222" s="33">
        <f t="shared" si="9"/>
        <v>10062.451650000001</v>
      </c>
      <c r="F222" s="17" t="s">
        <v>17</v>
      </c>
      <c r="G222" s="17" t="s">
        <v>17</v>
      </c>
      <c r="H222" s="17" t="s">
        <v>17</v>
      </c>
    </row>
    <row r="223" spans="1:8" x14ac:dyDescent="0.3">
      <c r="A223" s="62" t="s">
        <v>623</v>
      </c>
      <c r="B223" s="56" t="s">
        <v>315</v>
      </c>
      <c r="C223" s="23" t="s">
        <v>371</v>
      </c>
      <c r="D223" s="15">
        <v>66783651</v>
      </c>
      <c r="E223" s="33">
        <f t="shared" si="9"/>
        <v>66783.650999999998</v>
      </c>
      <c r="F223" s="17">
        <v>43855364.030000001</v>
      </c>
      <c r="G223" s="35">
        <f t="shared" si="10"/>
        <v>43855.364030000004</v>
      </c>
      <c r="H223" s="36">
        <f t="shared" si="11"/>
        <v>65.667814462554617</v>
      </c>
    </row>
    <row r="224" spans="1:8" ht="53.4" x14ac:dyDescent="0.3">
      <c r="A224" s="62" t="s">
        <v>602</v>
      </c>
      <c r="B224" s="56" t="s">
        <v>315</v>
      </c>
      <c r="C224" s="23" t="s">
        <v>372</v>
      </c>
      <c r="D224" s="15">
        <v>23649690.649999999</v>
      </c>
      <c r="E224" s="33">
        <f t="shared" si="9"/>
        <v>23649.690649999997</v>
      </c>
      <c r="F224" s="17">
        <v>15355291.01</v>
      </c>
      <c r="G224" s="35">
        <f t="shared" si="10"/>
        <v>15355.291009999999</v>
      </c>
      <c r="H224" s="36">
        <f t="shared" si="11"/>
        <v>64.928083995889395</v>
      </c>
    </row>
    <row r="225" spans="1:8" x14ac:dyDescent="0.3">
      <c r="A225" s="62" t="s">
        <v>624</v>
      </c>
      <c r="B225" s="56" t="s">
        <v>315</v>
      </c>
      <c r="C225" s="23" t="s">
        <v>373</v>
      </c>
      <c r="D225" s="15">
        <v>16054000</v>
      </c>
      <c r="E225" s="33">
        <f t="shared" si="9"/>
        <v>16054</v>
      </c>
      <c r="F225" s="17">
        <v>10796725.720000001</v>
      </c>
      <c r="G225" s="35">
        <f t="shared" si="10"/>
        <v>10796.72572</v>
      </c>
      <c r="H225" s="36">
        <f t="shared" si="11"/>
        <v>67.252558365516379</v>
      </c>
    </row>
    <row r="226" spans="1:8" x14ac:dyDescent="0.3">
      <c r="A226" s="62" t="s">
        <v>625</v>
      </c>
      <c r="B226" s="56" t="s">
        <v>315</v>
      </c>
      <c r="C226" s="23" t="s">
        <v>374</v>
      </c>
      <c r="D226" s="15">
        <v>12330000</v>
      </c>
      <c r="E226" s="33">
        <f t="shared" si="9"/>
        <v>12330</v>
      </c>
      <c r="F226" s="17">
        <v>8321824.2400000002</v>
      </c>
      <c r="G226" s="35">
        <f t="shared" si="10"/>
        <v>8321.8242399999999</v>
      </c>
      <c r="H226" s="36">
        <f t="shared" si="11"/>
        <v>67.492491808596924</v>
      </c>
    </row>
    <row r="227" spans="1:8" ht="27" x14ac:dyDescent="0.3">
      <c r="A227" s="62" t="s">
        <v>626</v>
      </c>
      <c r="B227" s="56" t="s">
        <v>315</v>
      </c>
      <c r="C227" s="23" t="s">
        <v>375</v>
      </c>
      <c r="D227" s="15">
        <v>100000</v>
      </c>
      <c r="E227" s="33">
        <f t="shared" si="9"/>
        <v>100</v>
      </c>
      <c r="F227" s="17">
        <v>66200</v>
      </c>
      <c r="G227" s="35">
        <f t="shared" si="10"/>
        <v>66.2</v>
      </c>
      <c r="H227" s="36">
        <f t="shared" si="11"/>
        <v>66.2</v>
      </c>
    </row>
    <row r="228" spans="1:8" ht="30" customHeight="1" x14ac:dyDescent="0.3">
      <c r="A228" s="62" t="s">
        <v>628</v>
      </c>
      <c r="B228" s="56" t="s">
        <v>315</v>
      </c>
      <c r="C228" s="23" t="s">
        <v>376</v>
      </c>
      <c r="D228" s="15">
        <v>3624000</v>
      </c>
      <c r="E228" s="33">
        <f t="shared" si="9"/>
        <v>3624</v>
      </c>
      <c r="F228" s="17">
        <v>2408701.48</v>
      </c>
      <c r="G228" s="35">
        <f t="shared" si="10"/>
        <v>2408.7014800000002</v>
      </c>
      <c r="H228" s="36">
        <f t="shared" si="11"/>
        <v>66.465272626931565</v>
      </c>
    </row>
    <row r="229" spans="1:8" ht="27" x14ac:dyDescent="0.3">
      <c r="A229" s="62" t="s">
        <v>603</v>
      </c>
      <c r="B229" s="56" t="s">
        <v>315</v>
      </c>
      <c r="C229" s="23" t="s">
        <v>377</v>
      </c>
      <c r="D229" s="15">
        <v>7595690.6500000004</v>
      </c>
      <c r="E229" s="33">
        <f t="shared" si="9"/>
        <v>7595.6906500000005</v>
      </c>
      <c r="F229" s="17">
        <v>4558565.29</v>
      </c>
      <c r="G229" s="35">
        <f t="shared" si="10"/>
        <v>4558.5652900000005</v>
      </c>
      <c r="H229" s="36">
        <f t="shared" si="11"/>
        <v>60.015152012542792</v>
      </c>
    </row>
    <row r="230" spans="1:8" x14ac:dyDescent="0.3">
      <c r="A230" s="62" t="s">
        <v>604</v>
      </c>
      <c r="B230" s="56" t="s">
        <v>315</v>
      </c>
      <c r="C230" s="23" t="s">
        <v>378</v>
      </c>
      <c r="D230" s="15">
        <v>5833745.8300000001</v>
      </c>
      <c r="E230" s="33">
        <f t="shared" si="9"/>
        <v>5833.7458299999998</v>
      </c>
      <c r="F230" s="17">
        <v>3531921.82</v>
      </c>
      <c r="G230" s="35">
        <f t="shared" si="10"/>
        <v>3531.92182</v>
      </c>
      <c r="H230" s="36">
        <f t="shared" si="11"/>
        <v>60.542949983132878</v>
      </c>
    </row>
    <row r="231" spans="1:8" ht="27" x14ac:dyDescent="0.3">
      <c r="A231" s="62" t="s">
        <v>605</v>
      </c>
      <c r="B231" s="56" t="s">
        <v>315</v>
      </c>
      <c r="C231" s="23" t="s">
        <v>379</v>
      </c>
      <c r="D231" s="15">
        <v>10800</v>
      </c>
      <c r="E231" s="33">
        <f t="shared" ref="E231:E294" si="12">D231/1000</f>
        <v>10.8</v>
      </c>
      <c r="F231" s="17" t="s">
        <v>17</v>
      </c>
      <c r="G231" s="35" t="s">
        <v>599</v>
      </c>
      <c r="H231" s="36" t="s">
        <v>599</v>
      </c>
    </row>
    <row r="232" spans="1:8" ht="40.200000000000003" x14ac:dyDescent="0.3">
      <c r="A232" s="62" t="s">
        <v>606</v>
      </c>
      <c r="B232" s="56" t="s">
        <v>315</v>
      </c>
      <c r="C232" s="23" t="s">
        <v>380</v>
      </c>
      <c r="D232" s="15">
        <v>1751144.82</v>
      </c>
      <c r="E232" s="33">
        <f t="shared" si="12"/>
        <v>1751.14482</v>
      </c>
      <c r="F232" s="17">
        <v>1026643.47</v>
      </c>
      <c r="G232" s="35">
        <f t="shared" ref="G231:G294" si="13">F232/1000</f>
        <v>1026.64347</v>
      </c>
      <c r="H232" s="36">
        <f t="shared" ref="H231:H294" si="14">G232/E232*100</f>
        <v>58.626988372098197</v>
      </c>
    </row>
    <row r="233" spans="1:8" ht="27" x14ac:dyDescent="0.3">
      <c r="A233" s="62" t="s">
        <v>609</v>
      </c>
      <c r="B233" s="56" t="s">
        <v>315</v>
      </c>
      <c r="C233" s="23" t="s">
        <v>381</v>
      </c>
      <c r="D233" s="15">
        <v>16548951.07</v>
      </c>
      <c r="E233" s="33">
        <f t="shared" si="12"/>
        <v>16548.951069999999</v>
      </c>
      <c r="F233" s="17">
        <v>8904754.9900000002</v>
      </c>
      <c r="G233" s="35">
        <f t="shared" si="13"/>
        <v>8904.7549899999995</v>
      </c>
      <c r="H233" s="36">
        <f t="shared" si="14"/>
        <v>53.808576461033674</v>
      </c>
    </row>
    <row r="234" spans="1:8" ht="27" x14ac:dyDescent="0.3">
      <c r="A234" s="62" t="s">
        <v>610</v>
      </c>
      <c r="B234" s="56" t="s">
        <v>315</v>
      </c>
      <c r="C234" s="23" t="s">
        <v>382</v>
      </c>
      <c r="D234" s="15">
        <v>16548951.07</v>
      </c>
      <c r="E234" s="33">
        <f t="shared" si="12"/>
        <v>16548.951069999999</v>
      </c>
      <c r="F234" s="17">
        <v>8904754.9900000002</v>
      </c>
      <c r="G234" s="35">
        <f t="shared" si="13"/>
        <v>8904.7549899999995</v>
      </c>
      <c r="H234" s="36">
        <f t="shared" si="14"/>
        <v>53.808576461033674</v>
      </c>
    </row>
    <row r="235" spans="1:8" x14ac:dyDescent="0.3">
      <c r="A235" s="62" t="s">
        <v>611</v>
      </c>
      <c r="B235" s="56" t="s">
        <v>315</v>
      </c>
      <c r="C235" s="23" t="s">
        <v>383</v>
      </c>
      <c r="D235" s="15">
        <v>10424401.43</v>
      </c>
      <c r="E235" s="33">
        <f t="shared" si="12"/>
        <v>10424.40143</v>
      </c>
      <c r="F235" s="17">
        <v>5191874.97</v>
      </c>
      <c r="G235" s="35">
        <f t="shared" si="13"/>
        <v>5191.8749699999998</v>
      </c>
      <c r="H235" s="36">
        <f t="shared" si="14"/>
        <v>49.805017629678908</v>
      </c>
    </row>
    <row r="236" spans="1:8" x14ac:dyDescent="0.3">
      <c r="A236" s="62" t="s">
        <v>616</v>
      </c>
      <c r="B236" s="56" t="s">
        <v>315</v>
      </c>
      <c r="C236" s="23" t="s">
        <v>384</v>
      </c>
      <c r="D236" s="15">
        <v>6124549.6399999997</v>
      </c>
      <c r="E236" s="33">
        <f t="shared" si="12"/>
        <v>6124.5496399999993</v>
      </c>
      <c r="F236" s="17">
        <v>3712880.02</v>
      </c>
      <c r="G236" s="35">
        <f t="shared" si="13"/>
        <v>3712.8800200000001</v>
      </c>
      <c r="H236" s="36">
        <f t="shared" si="14"/>
        <v>60.622906797111057</v>
      </c>
    </row>
    <row r="237" spans="1:8" x14ac:dyDescent="0.3">
      <c r="A237" s="62" t="s">
        <v>629</v>
      </c>
      <c r="B237" s="56" t="s">
        <v>315</v>
      </c>
      <c r="C237" s="23" t="s">
        <v>385</v>
      </c>
      <c r="D237" s="15">
        <v>735000</v>
      </c>
      <c r="E237" s="33">
        <f t="shared" si="12"/>
        <v>735</v>
      </c>
      <c r="F237" s="17">
        <v>695000</v>
      </c>
      <c r="G237" s="35">
        <f t="shared" si="13"/>
        <v>695</v>
      </c>
      <c r="H237" s="36">
        <f t="shared" si="14"/>
        <v>94.557823129251702</v>
      </c>
    </row>
    <row r="238" spans="1:8" x14ac:dyDescent="0.3">
      <c r="A238" s="62" t="s">
        <v>630</v>
      </c>
      <c r="B238" s="56" t="s">
        <v>315</v>
      </c>
      <c r="C238" s="23" t="s">
        <v>386</v>
      </c>
      <c r="D238" s="15">
        <v>735000</v>
      </c>
      <c r="E238" s="33">
        <f t="shared" si="12"/>
        <v>735</v>
      </c>
      <c r="F238" s="17">
        <v>695000</v>
      </c>
      <c r="G238" s="35">
        <f t="shared" si="13"/>
        <v>695</v>
      </c>
      <c r="H238" s="36">
        <f t="shared" si="14"/>
        <v>94.557823129251702</v>
      </c>
    </row>
    <row r="239" spans="1:8" ht="27" x14ac:dyDescent="0.3">
      <c r="A239" s="62" t="s">
        <v>631</v>
      </c>
      <c r="B239" s="56" t="s">
        <v>315</v>
      </c>
      <c r="C239" s="23" t="s">
        <v>387</v>
      </c>
      <c r="D239" s="15">
        <v>19217421.039999999</v>
      </c>
      <c r="E239" s="33">
        <f t="shared" si="12"/>
        <v>19217.421039999997</v>
      </c>
      <c r="F239" s="17">
        <v>12794600</v>
      </c>
      <c r="G239" s="35">
        <f t="shared" si="13"/>
        <v>12794.6</v>
      </c>
      <c r="H239" s="36">
        <f t="shared" si="14"/>
        <v>66.578132275755152</v>
      </c>
    </row>
    <row r="240" spans="1:8" x14ac:dyDescent="0.3">
      <c r="A240" s="62" t="s">
        <v>632</v>
      </c>
      <c r="B240" s="56" t="s">
        <v>315</v>
      </c>
      <c r="C240" s="23" t="s">
        <v>388</v>
      </c>
      <c r="D240" s="15">
        <v>19217421.039999999</v>
      </c>
      <c r="E240" s="33">
        <f t="shared" si="12"/>
        <v>19217.421039999997</v>
      </c>
      <c r="F240" s="17">
        <v>12794600</v>
      </c>
      <c r="G240" s="35">
        <f t="shared" si="13"/>
        <v>12794.6</v>
      </c>
      <c r="H240" s="36">
        <f t="shared" si="14"/>
        <v>66.578132275755152</v>
      </c>
    </row>
    <row r="241" spans="1:8" ht="27" x14ac:dyDescent="0.3">
      <c r="A241" s="62" t="s">
        <v>633</v>
      </c>
      <c r="B241" s="56" t="s">
        <v>315</v>
      </c>
      <c r="C241" s="23" t="s">
        <v>389</v>
      </c>
      <c r="D241" s="15">
        <v>19217421.039999999</v>
      </c>
      <c r="E241" s="33">
        <f t="shared" si="12"/>
        <v>19217.421039999997</v>
      </c>
      <c r="F241" s="17">
        <v>12794600</v>
      </c>
      <c r="G241" s="35">
        <f t="shared" si="13"/>
        <v>12794.6</v>
      </c>
      <c r="H241" s="36">
        <f t="shared" si="14"/>
        <v>66.578132275755152</v>
      </c>
    </row>
    <row r="242" spans="1:8" x14ac:dyDescent="0.3">
      <c r="A242" s="62" t="s">
        <v>634</v>
      </c>
      <c r="B242" s="56" t="s">
        <v>315</v>
      </c>
      <c r="C242" s="23" t="s">
        <v>390</v>
      </c>
      <c r="D242" s="15">
        <v>6000000</v>
      </c>
      <c r="E242" s="33">
        <f t="shared" si="12"/>
        <v>6000</v>
      </c>
      <c r="F242" s="17">
        <v>6000000</v>
      </c>
      <c r="G242" s="35">
        <f t="shared" si="13"/>
        <v>6000</v>
      </c>
      <c r="H242" s="36">
        <f t="shared" si="14"/>
        <v>100</v>
      </c>
    </row>
    <row r="243" spans="1:8" x14ac:dyDescent="0.3">
      <c r="A243" s="62" t="s">
        <v>292</v>
      </c>
      <c r="B243" s="56" t="s">
        <v>315</v>
      </c>
      <c r="C243" s="23" t="s">
        <v>391</v>
      </c>
      <c r="D243" s="15">
        <v>6000000</v>
      </c>
      <c r="E243" s="33">
        <f t="shared" si="12"/>
        <v>6000</v>
      </c>
      <c r="F243" s="17">
        <v>6000000</v>
      </c>
      <c r="G243" s="35">
        <f t="shared" si="13"/>
        <v>6000</v>
      </c>
      <c r="H243" s="36">
        <f t="shared" si="14"/>
        <v>100</v>
      </c>
    </row>
    <row r="244" spans="1:8" x14ac:dyDescent="0.3">
      <c r="A244" s="62" t="s">
        <v>612</v>
      </c>
      <c r="B244" s="56" t="s">
        <v>315</v>
      </c>
      <c r="C244" s="23" t="s">
        <v>392</v>
      </c>
      <c r="D244" s="15">
        <v>632588.24</v>
      </c>
      <c r="E244" s="33">
        <f t="shared" si="12"/>
        <v>632.58824000000004</v>
      </c>
      <c r="F244" s="17">
        <v>105718.03</v>
      </c>
      <c r="G244" s="35">
        <f t="shared" si="13"/>
        <v>105.71803</v>
      </c>
      <c r="H244" s="36">
        <f t="shared" si="14"/>
        <v>16.711981556912914</v>
      </c>
    </row>
    <row r="245" spans="1:8" x14ac:dyDescent="0.3">
      <c r="A245" s="62" t="s">
        <v>635</v>
      </c>
      <c r="B245" s="56" t="s">
        <v>315</v>
      </c>
      <c r="C245" s="23" t="s">
        <v>393</v>
      </c>
      <c r="D245" s="15">
        <v>369938.24</v>
      </c>
      <c r="E245" s="33">
        <f t="shared" si="12"/>
        <v>369.93824000000001</v>
      </c>
      <c r="F245" s="17">
        <v>105718</v>
      </c>
      <c r="G245" s="35">
        <f t="shared" si="13"/>
        <v>105.718</v>
      </c>
      <c r="H245" s="36">
        <f t="shared" si="14"/>
        <v>28.577202508180825</v>
      </c>
    </row>
    <row r="246" spans="1:8" ht="27" x14ac:dyDescent="0.3">
      <c r="A246" s="62" t="s">
        <v>636</v>
      </c>
      <c r="B246" s="56" t="s">
        <v>315</v>
      </c>
      <c r="C246" s="23" t="s">
        <v>394</v>
      </c>
      <c r="D246" s="15">
        <v>369938.24</v>
      </c>
      <c r="E246" s="33">
        <f t="shared" si="12"/>
        <v>369.93824000000001</v>
      </c>
      <c r="F246" s="17">
        <v>105718</v>
      </c>
      <c r="G246" s="35">
        <f t="shared" si="13"/>
        <v>105.718</v>
      </c>
      <c r="H246" s="36">
        <f t="shared" si="14"/>
        <v>28.577202508180825</v>
      </c>
    </row>
    <row r="247" spans="1:8" x14ac:dyDescent="0.3">
      <c r="A247" s="62" t="s">
        <v>613</v>
      </c>
      <c r="B247" s="56" t="s">
        <v>315</v>
      </c>
      <c r="C247" s="23" t="s">
        <v>395</v>
      </c>
      <c r="D247" s="15">
        <v>262650</v>
      </c>
      <c r="E247" s="33">
        <f t="shared" si="12"/>
        <v>262.64999999999998</v>
      </c>
      <c r="F247" s="17">
        <v>0.03</v>
      </c>
      <c r="G247" s="35">
        <f t="shared" si="13"/>
        <v>2.9999999999999997E-5</v>
      </c>
      <c r="H247" s="36">
        <f t="shared" si="14"/>
        <v>1.142204454597373E-5</v>
      </c>
    </row>
    <row r="248" spans="1:8" x14ac:dyDescent="0.3">
      <c r="A248" s="62" t="s">
        <v>617</v>
      </c>
      <c r="B248" s="56" t="s">
        <v>315</v>
      </c>
      <c r="C248" s="23" t="s">
        <v>396</v>
      </c>
      <c r="D248" s="15">
        <v>192650</v>
      </c>
      <c r="E248" s="33">
        <f t="shared" si="12"/>
        <v>192.65</v>
      </c>
      <c r="F248" s="17" t="s">
        <v>17</v>
      </c>
      <c r="G248" s="17" t="s">
        <v>17</v>
      </c>
      <c r="H248" s="17" t="s">
        <v>17</v>
      </c>
    </row>
    <row r="249" spans="1:8" x14ac:dyDescent="0.3">
      <c r="A249" s="62" t="s">
        <v>618</v>
      </c>
      <c r="B249" s="56" t="s">
        <v>315</v>
      </c>
      <c r="C249" s="23" t="s">
        <v>397</v>
      </c>
      <c r="D249" s="15">
        <v>12000</v>
      </c>
      <c r="E249" s="33">
        <f t="shared" si="12"/>
        <v>12</v>
      </c>
      <c r="F249" s="17" t="s">
        <v>17</v>
      </c>
      <c r="G249" s="17" t="s">
        <v>17</v>
      </c>
      <c r="H249" s="17" t="s">
        <v>17</v>
      </c>
    </row>
    <row r="250" spans="1:8" x14ac:dyDescent="0.3">
      <c r="A250" s="62" t="s">
        <v>614</v>
      </c>
      <c r="B250" s="56" t="s">
        <v>315</v>
      </c>
      <c r="C250" s="23" t="s">
        <v>398</v>
      </c>
      <c r="D250" s="15">
        <v>58000</v>
      </c>
      <c r="E250" s="33">
        <f t="shared" si="12"/>
        <v>58</v>
      </c>
      <c r="F250" s="17">
        <v>0.03</v>
      </c>
      <c r="G250" s="35">
        <f t="shared" si="13"/>
        <v>2.9999999999999997E-5</v>
      </c>
      <c r="H250" s="36">
        <f t="shared" si="14"/>
        <v>5.1724137931034481E-5</v>
      </c>
    </row>
    <row r="251" spans="1:8" x14ac:dyDescent="0.3">
      <c r="A251" s="62" t="s">
        <v>637</v>
      </c>
      <c r="B251" s="56" t="s">
        <v>315</v>
      </c>
      <c r="C251" s="23" t="s">
        <v>399</v>
      </c>
      <c r="D251" s="15">
        <v>103613992.5</v>
      </c>
      <c r="E251" s="33">
        <f t="shared" si="12"/>
        <v>103613.99249999999</v>
      </c>
      <c r="F251" s="17">
        <v>91974236.909999996</v>
      </c>
      <c r="G251" s="35">
        <f t="shared" si="13"/>
        <v>91974.236909999992</v>
      </c>
      <c r="H251" s="36">
        <f t="shared" si="14"/>
        <v>88.766231944975956</v>
      </c>
    </row>
    <row r="252" spans="1:8" x14ac:dyDescent="0.3">
      <c r="A252" s="62" t="s">
        <v>638</v>
      </c>
      <c r="B252" s="56" t="s">
        <v>315</v>
      </c>
      <c r="C252" s="23" t="s">
        <v>400</v>
      </c>
      <c r="D252" s="15">
        <v>1710852.35</v>
      </c>
      <c r="E252" s="33">
        <f t="shared" si="12"/>
        <v>1710.8523500000001</v>
      </c>
      <c r="F252" s="17">
        <v>520994</v>
      </c>
      <c r="G252" s="35">
        <f t="shared" si="13"/>
        <v>520.99400000000003</v>
      </c>
      <c r="H252" s="36">
        <f t="shared" si="14"/>
        <v>30.452306419078184</v>
      </c>
    </row>
    <row r="253" spans="1:8" ht="27" x14ac:dyDescent="0.3">
      <c r="A253" s="62" t="s">
        <v>609</v>
      </c>
      <c r="B253" s="56" t="s">
        <v>315</v>
      </c>
      <c r="C253" s="23" t="s">
        <v>401</v>
      </c>
      <c r="D253" s="15">
        <v>1710852.35</v>
      </c>
      <c r="E253" s="33">
        <f t="shared" si="12"/>
        <v>1710.8523500000001</v>
      </c>
      <c r="F253" s="17">
        <v>520994</v>
      </c>
      <c r="G253" s="35">
        <f t="shared" si="13"/>
        <v>520.99400000000003</v>
      </c>
      <c r="H253" s="36">
        <f t="shared" si="14"/>
        <v>30.452306419078184</v>
      </c>
    </row>
    <row r="254" spans="1:8" ht="27" x14ac:dyDescent="0.3">
      <c r="A254" s="62" t="s">
        <v>610</v>
      </c>
      <c r="B254" s="56" t="s">
        <v>315</v>
      </c>
      <c r="C254" s="23" t="s">
        <v>402</v>
      </c>
      <c r="D254" s="15">
        <v>1710852.35</v>
      </c>
      <c r="E254" s="33">
        <f t="shared" si="12"/>
        <v>1710.8523500000001</v>
      </c>
      <c r="F254" s="17">
        <v>520994</v>
      </c>
      <c r="G254" s="35">
        <f t="shared" si="13"/>
        <v>520.99400000000003</v>
      </c>
      <c r="H254" s="36">
        <f t="shared" si="14"/>
        <v>30.452306419078184</v>
      </c>
    </row>
    <row r="255" spans="1:8" x14ac:dyDescent="0.3">
      <c r="A255" s="62" t="s">
        <v>611</v>
      </c>
      <c r="B255" s="56" t="s">
        <v>315</v>
      </c>
      <c r="C255" s="23" t="s">
        <v>403</v>
      </c>
      <c r="D255" s="15">
        <v>1710852.35</v>
      </c>
      <c r="E255" s="33">
        <f t="shared" si="12"/>
        <v>1710.8523500000001</v>
      </c>
      <c r="F255" s="17">
        <v>520994</v>
      </c>
      <c r="G255" s="35">
        <f t="shared" si="13"/>
        <v>520.99400000000003</v>
      </c>
      <c r="H255" s="36">
        <f t="shared" si="14"/>
        <v>30.452306419078184</v>
      </c>
    </row>
    <row r="256" spans="1:8" x14ac:dyDescent="0.3">
      <c r="A256" s="62" t="s">
        <v>639</v>
      </c>
      <c r="B256" s="56" t="s">
        <v>315</v>
      </c>
      <c r="C256" s="23" t="s">
        <v>404</v>
      </c>
      <c r="D256" s="15">
        <v>3203387.08</v>
      </c>
      <c r="E256" s="33">
        <f t="shared" si="12"/>
        <v>3203.38708</v>
      </c>
      <c r="F256" s="17">
        <v>2131722</v>
      </c>
      <c r="G256" s="35">
        <f t="shared" si="13"/>
        <v>2131.7220000000002</v>
      </c>
      <c r="H256" s="36">
        <f t="shared" si="14"/>
        <v>66.545876185527987</v>
      </c>
    </row>
    <row r="257" spans="1:8" ht="27" x14ac:dyDescent="0.3">
      <c r="A257" s="62" t="s">
        <v>609</v>
      </c>
      <c r="B257" s="56" t="s">
        <v>315</v>
      </c>
      <c r="C257" s="23" t="s">
        <v>405</v>
      </c>
      <c r="D257" s="15">
        <v>3387.08</v>
      </c>
      <c r="E257" s="33">
        <f t="shared" si="12"/>
        <v>3.3870800000000001</v>
      </c>
      <c r="F257" s="17" t="s">
        <v>17</v>
      </c>
      <c r="G257" s="17" t="s">
        <v>17</v>
      </c>
      <c r="H257" s="17" t="s">
        <v>17</v>
      </c>
    </row>
    <row r="258" spans="1:8" ht="27" x14ac:dyDescent="0.3">
      <c r="A258" s="62" t="s">
        <v>610</v>
      </c>
      <c r="B258" s="56" t="s">
        <v>315</v>
      </c>
      <c r="C258" s="23" t="s">
        <v>406</v>
      </c>
      <c r="D258" s="15">
        <v>3387.08</v>
      </c>
      <c r="E258" s="33">
        <f t="shared" si="12"/>
        <v>3.3870800000000001</v>
      </c>
      <c r="F258" s="17" t="s">
        <v>17</v>
      </c>
      <c r="G258" s="17" t="s">
        <v>17</v>
      </c>
      <c r="H258" s="17" t="s">
        <v>17</v>
      </c>
    </row>
    <row r="259" spans="1:8" x14ac:dyDescent="0.3">
      <c r="A259" s="62" t="s">
        <v>611</v>
      </c>
      <c r="B259" s="56" t="s">
        <v>315</v>
      </c>
      <c r="C259" s="23" t="s">
        <v>407</v>
      </c>
      <c r="D259" s="15">
        <v>3387.08</v>
      </c>
      <c r="E259" s="33">
        <f t="shared" si="12"/>
        <v>3.3870800000000001</v>
      </c>
      <c r="F259" s="17" t="s">
        <v>17</v>
      </c>
      <c r="G259" s="17" t="s">
        <v>17</v>
      </c>
      <c r="H259" s="17" t="s">
        <v>17</v>
      </c>
    </row>
    <row r="260" spans="1:8" x14ac:dyDescent="0.3">
      <c r="A260" s="62" t="s">
        <v>612</v>
      </c>
      <c r="B260" s="56" t="s">
        <v>315</v>
      </c>
      <c r="C260" s="23" t="s">
        <v>408</v>
      </c>
      <c r="D260" s="15">
        <v>3200000</v>
      </c>
      <c r="E260" s="33">
        <f t="shared" si="12"/>
        <v>3200</v>
      </c>
      <c r="F260" s="17">
        <v>2131722</v>
      </c>
      <c r="G260" s="35">
        <f t="shared" si="13"/>
        <v>2131.7220000000002</v>
      </c>
      <c r="H260" s="36">
        <f t="shared" si="14"/>
        <v>66.616312500000006</v>
      </c>
    </row>
    <row r="261" spans="1:8" ht="40.200000000000003" x14ac:dyDescent="0.3">
      <c r="A261" s="62" t="s">
        <v>640</v>
      </c>
      <c r="B261" s="56" t="s">
        <v>315</v>
      </c>
      <c r="C261" s="23" t="s">
        <v>409</v>
      </c>
      <c r="D261" s="15">
        <v>3200000</v>
      </c>
      <c r="E261" s="33">
        <f t="shared" si="12"/>
        <v>3200</v>
      </c>
      <c r="F261" s="17">
        <v>2131722</v>
      </c>
      <c r="G261" s="35">
        <f t="shared" si="13"/>
        <v>2131.7220000000002</v>
      </c>
      <c r="H261" s="36">
        <f t="shared" si="14"/>
        <v>66.616312500000006</v>
      </c>
    </row>
    <row r="262" spans="1:8" ht="39" customHeight="1" x14ac:dyDescent="0.3">
      <c r="A262" s="62" t="s">
        <v>641</v>
      </c>
      <c r="B262" s="56" t="s">
        <v>315</v>
      </c>
      <c r="C262" s="23" t="s">
        <v>410</v>
      </c>
      <c r="D262" s="15">
        <v>3200000</v>
      </c>
      <c r="E262" s="33">
        <f t="shared" si="12"/>
        <v>3200</v>
      </c>
      <c r="F262" s="17">
        <v>2131722</v>
      </c>
      <c r="G262" s="35">
        <f t="shared" si="13"/>
        <v>2131.7220000000002</v>
      </c>
      <c r="H262" s="36">
        <f t="shared" si="14"/>
        <v>66.616312500000006</v>
      </c>
    </row>
    <row r="263" spans="1:8" x14ac:dyDescent="0.3">
      <c r="A263" s="62" t="s">
        <v>642</v>
      </c>
      <c r="B263" s="56" t="s">
        <v>315</v>
      </c>
      <c r="C263" s="23" t="s">
        <v>411</v>
      </c>
      <c r="D263" s="15">
        <v>92653334.719999999</v>
      </c>
      <c r="E263" s="33">
        <f t="shared" si="12"/>
        <v>92653.334719999999</v>
      </c>
      <c r="F263" s="17">
        <v>85226189.950000003</v>
      </c>
      <c r="G263" s="35">
        <f t="shared" si="13"/>
        <v>85226.18995</v>
      </c>
      <c r="H263" s="36">
        <f t="shared" si="14"/>
        <v>91.983942302298175</v>
      </c>
    </row>
    <row r="264" spans="1:8" ht="27" x14ac:dyDescent="0.3">
      <c r="A264" s="62" t="s">
        <v>609</v>
      </c>
      <c r="B264" s="56" t="s">
        <v>315</v>
      </c>
      <c r="C264" s="23" t="s">
        <v>412</v>
      </c>
      <c r="D264" s="15">
        <v>92653334.719999999</v>
      </c>
      <c r="E264" s="33">
        <f t="shared" si="12"/>
        <v>92653.334719999999</v>
      </c>
      <c r="F264" s="17">
        <v>85226189.950000003</v>
      </c>
      <c r="G264" s="35">
        <f t="shared" si="13"/>
        <v>85226.18995</v>
      </c>
      <c r="H264" s="36">
        <f t="shared" si="14"/>
        <v>91.983942302298175</v>
      </c>
    </row>
    <row r="265" spans="1:8" ht="27" x14ac:dyDescent="0.3">
      <c r="A265" s="62" t="s">
        <v>610</v>
      </c>
      <c r="B265" s="56" t="s">
        <v>315</v>
      </c>
      <c r="C265" s="23" t="s">
        <v>413</v>
      </c>
      <c r="D265" s="15">
        <v>92653334.719999999</v>
      </c>
      <c r="E265" s="33">
        <f t="shared" si="12"/>
        <v>92653.334719999999</v>
      </c>
      <c r="F265" s="17">
        <v>85226189.950000003</v>
      </c>
      <c r="G265" s="35">
        <f t="shared" si="13"/>
        <v>85226.18995</v>
      </c>
      <c r="H265" s="36">
        <f t="shared" si="14"/>
        <v>91.983942302298175</v>
      </c>
    </row>
    <row r="266" spans="1:8" x14ac:dyDescent="0.3">
      <c r="A266" s="62" t="s">
        <v>611</v>
      </c>
      <c r="B266" s="56" t="s">
        <v>315</v>
      </c>
      <c r="C266" s="23" t="s">
        <v>414</v>
      </c>
      <c r="D266" s="15">
        <v>92653334.719999999</v>
      </c>
      <c r="E266" s="33">
        <f t="shared" si="12"/>
        <v>92653.334719999999</v>
      </c>
      <c r="F266" s="17">
        <v>85226189.950000003</v>
      </c>
      <c r="G266" s="35">
        <f t="shared" si="13"/>
        <v>85226.18995</v>
      </c>
      <c r="H266" s="36">
        <f t="shared" si="14"/>
        <v>91.983942302298175</v>
      </c>
    </row>
    <row r="267" spans="1:8" x14ac:dyDescent="0.3">
      <c r="A267" s="62" t="s">
        <v>643</v>
      </c>
      <c r="B267" s="56" t="s">
        <v>315</v>
      </c>
      <c r="C267" s="23" t="s">
        <v>415</v>
      </c>
      <c r="D267" s="15">
        <v>760000</v>
      </c>
      <c r="E267" s="33">
        <f t="shared" si="12"/>
        <v>760</v>
      </c>
      <c r="F267" s="17">
        <v>538912.61</v>
      </c>
      <c r="G267" s="35">
        <f t="shared" si="13"/>
        <v>538.91260999999997</v>
      </c>
      <c r="H267" s="36">
        <f t="shared" si="14"/>
        <v>70.909553947368423</v>
      </c>
    </row>
    <row r="268" spans="1:8" ht="27" x14ac:dyDescent="0.3">
      <c r="A268" s="62" t="s">
        <v>609</v>
      </c>
      <c r="B268" s="56" t="s">
        <v>315</v>
      </c>
      <c r="C268" s="23" t="s">
        <v>416</v>
      </c>
      <c r="D268" s="15">
        <v>760000</v>
      </c>
      <c r="E268" s="33">
        <f t="shared" si="12"/>
        <v>760</v>
      </c>
      <c r="F268" s="17">
        <v>538912.61</v>
      </c>
      <c r="G268" s="35">
        <f t="shared" si="13"/>
        <v>538.91260999999997</v>
      </c>
      <c r="H268" s="36">
        <f t="shared" si="14"/>
        <v>70.909553947368423</v>
      </c>
    </row>
    <row r="269" spans="1:8" ht="27" x14ac:dyDescent="0.3">
      <c r="A269" s="62" t="s">
        <v>610</v>
      </c>
      <c r="B269" s="56" t="s">
        <v>315</v>
      </c>
      <c r="C269" s="23" t="s">
        <v>417</v>
      </c>
      <c r="D269" s="15">
        <v>760000</v>
      </c>
      <c r="E269" s="33">
        <f t="shared" si="12"/>
        <v>760</v>
      </c>
      <c r="F269" s="17">
        <v>538912.61</v>
      </c>
      <c r="G269" s="35">
        <f t="shared" si="13"/>
        <v>538.91260999999997</v>
      </c>
      <c r="H269" s="36">
        <f t="shared" si="14"/>
        <v>70.909553947368423</v>
      </c>
    </row>
    <row r="270" spans="1:8" x14ac:dyDescent="0.3">
      <c r="A270" s="62" t="s">
        <v>611</v>
      </c>
      <c r="B270" s="56" t="s">
        <v>315</v>
      </c>
      <c r="C270" s="23" t="s">
        <v>418</v>
      </c>
      <c r="D270" s="15">
        <v>760000</v>
      </c>
      <c r="E270" s="33">
        <f t="shared" si="12"/>
        <v>760</v>
      </c>
      <c r="F270" s="17">
        <v>538912.61</v>
      </c>
      <c r="G270" s="35">
        <f t="shared" si="13"/>
        <v>538.91260999999997</v>
      </c>
      <c r="H270" s="36">
        <f t="shared" si="14"/>
        <v>70.909553947368423</v>
      </c>
    </row>
    <row r="271" spans="1:8" x14ac:dyDescent="0.3">
      <c r="A271" s="62" t="s">
        <v>644</v>
      </c>
      <c r="B271" s="56" t="s">
        <v>315</v>
      </c>
      <c r="C271" s="23" t="s">
        <v>419</v>
      </c>
      <c r="D271" s="15">
        <v>5286418.3499999996</v>
      </c>
      <c r="E271" s="33">
        <f t="shared" si="12"/>
        <v>5286.4183499999999</v>
      </c>
      <c r="F271" s="17">
        <v>3556418.35</v>
      </c>
      <c r="G271" s="35">
        <f t="shared" si="13"/>
        <v>3556.4183499999999</v>
      </c>
      <c r="H271" s="36">
        <f t="shared" si="14"/>
        <v>67.274629333866471</v>
      </c>
    </row>
    <row r="272" spans="1:8" ht="27" x14ac:dyDescent="0.3">
      <c r="A272" s="62" t="s">
        <v>609</v>
      </c>
      <c r="B272" s="56" t="s">
        <v>315</v>
      </c>
      <c r="C272" s="23" t="s">
        <v>420</v>
      </c>
      <c r="D272" s="15">
        <v>1720000</v>
      </c>
      <c r="E272" s="33">
        <f t="shared" si="12"/>
        <v>1720</v>
      </c>
      <c r="F272" s="17">
        <v>90000</v>
      </c>
      <c r="G272" s="35">
        <f t="shared" si="13"/>
        <v>90</v>
      </c>
      <c r="H272" s="36">
        <f t="shared" si="14"/>
        <v>5.2325581395348841</v>
      </c>
    </row>
    <row r="273" spans="1:8" ht="27" x14ac:dyDescent="0.3">
      <c r="A273" s="62" t="s">
        <v>610</v>
      </c>
      <c r="B273" s="56" t="s">
        <v>315</v>
      </c>
      <c r="C273" s="23" t="s">
        <v>421</v>
      </c>
      <c r="D273" s="15">
        <v>1720000</v>
      </c>
      <c r="E273" s="33">
        <f t="shared" si="12"/>
        <v>1720</v>
      </c>
      <c r="F273" s="17">
        <v>90000</v>
      </c>
      <c r="G273" s="35">
        <f t="shared" si="13"/>
        <v>90</v>
      </c>
      <c r="H273" s="36">
        <f t="shared" si="14"/>
        <v>5.2325581395348841</v>
      </c>
    </row>
    <row r="274" spans="1:8" x14ac:dyDescent="0.3">
      <c r="A274" s="62" t="s">
        <v>611</v>
      </c>
      <c r="B274" s="56" t="s">
        <v>315</v>
      </c>
      <c r="C274" s="23" t="s">
        <v>422</v>
      </c>
      <c r="D274" s="15">
        <v>1720000</v>
      </c>
      <c r="E274" s="33">
        <f t="shared" si="12"/>
        <v>1720</v>
      </c>
      <c r="F274" s="17">
        <v>90000</v>
      </c>
      <c r="G274" s="35">
        <f t="shared" si="13"/>
        <v>90</v>
      </c>
      <c r="H274" s="36">
        <f t="shared" si="14"/>
        <v>5.2325581395348841</v>
      </c>
    </row>
    <row r="275" spans="1:8" ht="27" x14ac:dyDescent="0.3">
      <c r="A275" s="62" t="s">
        <v>645</v>
      </c>
      <c r="B275" s="56" t="s">
        <v>315</v>
      </c>
      <c r="C275" s="23" t="s">
        <v>423</v>
      </c>
      <c r="D275" s="15">
        <v>30000</v>
      </c>
      <c r="E275" s="33">
        <f t="shared" si="12"/>
        <v>30</v>
      </c>
      <c r="F275" s="17">
        <v>30000</v>
      </c>
      <c r="G275" s="35">
        <f t="shared" si="13"/>
        <v>30</v>
      </c>
      <c r="H275" s="36">
        <f t="shared" si="14"/>
        <v>100</v>
      </c>
    </row>
    <row r="276" spans="1:8" x14ac:dyDescent="0.3">
      <c r="A276" s="62" t="s">
        <v>646</v>
      </c>
      <c r="B276" s="56" t="s">
        <v>315</v>
      </c>
      <c r="C276" s="23" t="s">
        <v>424</v>
      </c>
      <c r="D276" s="15">
        <v>30000</v>
      </c>
      <c r="E276" s="33">
        <f t="shared" si="12"/>
        <v>30</v>
      </c>
      <c r="F276" s="17">
        <v>30000</v>
      </c>
      <c r="G276" s="35">
        <f t="shared" si="13"/>
        <v>30</v>
      </c>
      <c r="H276" s="36">
        <f t="shared" si="14"/>
        <v>100</v>
      </c>
    </row>
    <row r="277" spans="1:8" x14ac:dyDescent="0.3">
      <c r="A277" s="62" t="s">
        <v>647</v>
      </c>
      <c r="B277" s="56" t="s">
        <v>315</v>
      </c>
      <c r="C277" s="23" t="s">
        <v>425</v>
      </c>
      <c r="D277" s="15">
        <v>30000</v>
      </c>
      <c r="E277" s="33">
        <f t="shared" si="12"/>
        <v>30</v>
      </c>
      <c r="F277" s="17">
        <v>30000</v>
      </c>
      <c r="G277" s="35">
        <f t="shared" si="13"/>
        <v>30</v>
      </c>
      <c r="H277" s="36">
        <f t="shared" si="14"/>
        <v>100</v>
      </c>
    </row>
    <row r="278" spans="1:8" x14ac:dyDescent="0.3">
      <c r="A278" s="62" t="s">
        <v>612</v>
      </c>
      <c r="B278" s="56" t="s">
        <v>315</v>
      </c>
      <c r="C278" s="23" t="s">
        <v>426</v>
      </c>
      <c r="D278" s="15">
        <v>3536418.35</v>
      </c>
      <c r="E278" s="33">
        <f t="shared" si="12"/>
        <v>3536.4183499999999</v>
      </c>
      <c r="F278" s="17">
        <v>3436418.35</v>
      </c>
      <c r="G278" s="35">
        <f t="shared" si="13"/>
        <v>3436.4183499999999</v>
      </c>
      <c r="H278" s="36">
        <f t="shared" si="14"/>
        <v>97.172280253550881</v>
      </c>
    </row>
    <row r="279" spans="1:8" ht="40.200000000000003" x14ac:dyDescent="0.3">
      <c r="A279" s="62" t="s">
        <v>640</v>
      </c>
      <c r="B279" s="56" t="s">
        <v>315</v>
      </c>
      <c r="C279" s="23" t="s">
        <v>427</v>
      </c>
      <c r="D279" s="15">
        <v>3536418.35</v>
      </c>
      <c r="E279" s="33">
        <f t="shared" si="12"/>
        <v>3536.4183499999999</v>
      </c>
      <c r="F279" s="17">
        <v>3436418.35</v>
      </c>
      <c r="G279" s="35">
        <f t="shared" si="13"/>
        <v>3436.4183499999999</v>
      </c>
      <c r="H279" s="36">
        <f t="shared" si="14"/>
        <v>97.172280253550881</v>
      </c>
    </row>
    <row r="280" spans="1:8" ht="37.799999999999997" customHeight="1" x14ac:dyDescent="0.3">
      <c r="A280" s="62" t="s">
        <v>641</v>
      </c>
      <c r="B280" s="56" t="s">
        <v>315</v>
      </c>
      <c r="C280" s="23" t="s">
        <v>428</v>
      </c>
      <c r="D280" s="15">
        <v>100000</v>
      </c>
      <c r="E280" s="33">
        <f t="shared" si="12"/>
        <v>100</v>
      </c>
      <c r="F280" s="17" t="s">
        <v>17</v>
      </c>
      <c r="G280" s="35" t="s">
        <v>599</v>
      </c>
      <c r="H280" s="36" t="s">
        <v>599</v>
      </c>
    </row>
    <row r="281" spans="1:8" ht="53.4" x14ac:dyDescent="0.3">
      <c r="A281" s="62" t="s">
        <v>648</v>
      </c>
      <c r="B281" s="56" t="s">
        <v>315</v>
      </c>
      <c r="C281" s="23" t="s">
        <v>429</v>
      </c>
      <c r="D281" s="15">
        <v>3436418.35</v>
      </c>
      <c r="E281" s="33">
        <f t="shared" si="12"/>
        <v>3436.4183499999999</v>
      </c>
      <c r="F281" s="17">
        <v>3436418.35</v>
      </c>
      <c r="G281" s="35">
        <f t="shared" si="13"/>
        <v>3436.4183499999999</v>
      </c>
      <c r="H281" s="36">
        <f t="shared" si="14"/>
        <v>100</v>
      </c>
    </row>
    <row r="282" spans="1:8" x14ac:dyDescent="0.3">
      <c r="A282" s="62" t="s">
        <v>649</v>
      </c>
      <c r="B282" s="56" t="s">
        <v>315</v>
      </c>
      <c r="C282" s="23" t="s">
        <v>430</v>
      </c>
      <c r="D282" s="15">
        <v>12621468.49</v>
      </c>
      <c r="E282" s="33">
        <f t="shared" si="12"/>
        <v>12621.468490000001</v>
      </c>
      <c r="F282" s="17">
        <v>6558696.54</v>
      </c>
      <c r="G282" s="35">
        <f t="shared" si="13"/>
        <v>6558.6965399999999</v>
      </c>
      <c r="H282" s="36">
        <f t="shared" si="14"/>
        <v>51.964607329142886</v>
      </c>
    </row>
    <row r="283" spans="1:8" x14ac:dyDescent="0.3">
      <c r="A283" s="62" t="s">
        <v>650</v>
      </c>
      <c r="B283" s="56" t="s">
        <v>315</v>
      </c>
      <c r="C283" s="23" t="s">
        <v>431</v>
      </c>
      <c r="D283" s="15">
        <v>2076445</v>
      </c>
      <c r="E283" s="33">
        <f t="shared" si="12"/>
        <v>2076.4450000000002</v>
      </c>
      <c r="F283" s="17">
        <v>1065303.29</v>
      </c>
      <c r="G283" s="35">
        <f t="shared" si="13"/>
        <v>1065.3032900000001</v>
      </c>
      <c r="H283" s="36">
        <f t="shared" si="14"/>
        <v>51.304190094127222</v>
      </c>
    </row>
    <row r="284" spans="1:8" ht="27" x14ac:dyDescent="0.3">
      <c r="A284" s="62" t="s">
        <v>609</v>
      </c>
      <c r="B284" s="56" t="s">
        <v>315</v>
      </c>
      <c r="C284" s="23" t="s">
        <v>432</v>
      </c>
      <c r="D284" s="15">
        <v>2076445</v>
      </c>
      <c r="E284" s="33">
        <f t="shared" si="12"/>
        <v>2076.4450000000002</v>
      </c>
      <c r="F284" s="17">
        <v>1065303.29</v>
      </c>
      <c r="G284" s="35">
        <f t="shared" si="13"/>
        <v>1065.3032900000001</v>
      </c>
      <c r="H284" s="36">
        <f t="shared" si="14"/>
        <v>51.304190094127222</v>
      </c>
    </row>
    <row r="285" spans="1:8" ht="27" x14ac:dyDescent="0.3">
      <c r="A285" s="62" t="s">
        <v>610</v>
      </c>
      <c r="B285" s="56" t="s">
        <v>315</v>
      </c>
      <c r="C285" s="23" t="s">
        <v>433</v>
      </c>
      <c r="D285" s="15">
        <v>2076445</v>
      </c>
      <c r="E285" s="33">
        <f t="shared" si="12"/>
        <v>2076.4450000000002</v>
      </c>
      <c r="F285" s="17">
        <v>1065303.29</v>
      </c>
      <c r="G285" s="35">
        <f t="shared" si="13"/>
        <v>1065.3032900000001</v>
      </c>
      <c r="H285" s="36">
        <f t="shared" si="14"/>
        <v>51.304190094127222</v>
      </c>
    </row>
    <row r="286" spans="1:8" ht="27" x14ac:dyDescent="0.3">
      <c r="A286" s="62" t="s">
        <v>651</v>
      </c>
      <c r="B286" s="56" t="s">
        <v>315</v>
      </c>
      <c r="C286" s="23" t="s">
        <v>434</v>
      </c>
      <c r="D286" s="15">
        <v>75000</v>
      </c>
      <c r="E286" s="33">
        <f t="shared" si="12"/>
        <v>75</v>
      </c>
      <c r="F286" s="17">
        <v>75000</v>
      </c>
      <c r="G286" s="35">
        <f t="shared" si="13"/>
        <v>75</v>
      </c>
      <c r="H286" s="36">
        <f t="shared" si="14"/>
        <v>100</v>
      </c>
    </row>
    <row r="287" spans="1:8" x14ac:dyDescent="0.3">
      <c r="A287" s="62" t="s">
        <v>611</v>
      </c>
      <c r="B287" s="56" t="s">
        <v>315</v>
      </c>
      <c r="C287" s="23" t="s">
        <v>435</v>
      </c>
      <c r="D287" s="15">
        <v>2001445</v>
      </c>
      <c r="E287" s="33">
        <f t="shared" si="12"/>
        <v>2001.4449999999999</v>
      </c>
      <c r="F287" s="17">
        <v>990303.29</v>
      </c>
      <c r="G287" s="35">
        <f t="shared" si="13"/>
        <v>990.30329000000006</v>
      </c>
      <c r="H287" s="36">
        <f t="shared" si="14"/>
        <v>49.479415622212954</v>
      </c>
    </row>
    <row r="288" spans="1:8" x14ac:dyDescent="0.3">
      <c r="A288" s="62" t="s">
        <v>652</v>
      </c>
      <c r="B288" s="56" t="s">
        <v>315</v>
      </c>
      <c r="C288" s="23" t="s">
        <v>436</v>
      </c>
      <c r="D288" s="15">
        <v>8458139.5600000005</v>
      </c>
      <c r="E288" s="33">
        <f t="shared" si="12"/>
        <v>8458.1395599999996</v>
      </c>
      <c r="F288" s="17">
        <v>4299017.29</v>
      </c>
      <c r="G288" s="35">
        <f t="shared" si="13"/>
        <v>4299.0172899999998</v>
      </c>
      <c r="H288" s="36">
        <f t="shared" si="14"/>
        <v>50.826984580992182</v>
      </c>
    </row>
    <row r="289" spans="1:8" ht="27" x14ac:dyDescent="0.3">
      <c r="A289" s="62" t="s">
        <v>609</v>
      </c>
      <c r="B289" s="56" t="s">
        <v>315</v>
      </c>
      <c r="C289" s="23" t="s">
        <v>437</v>
      </c>
      <c r="D289" s="15">
        <v>2480000</v>
      </c>
      <c r="E289" s="33">
        <f t="shared" si="12"/>
        <v>2480</v>
      </c>
      <c r="F289" s="17">
        <v>1773645.12</v>
      </c>
      <c r="G289" s="35">
        <f t="shared" si="13"/>
        <v>1773.6451200000001</v>
      </c>
      <c r="H289" s="36">
        <f t="shared" si="14"/>
        <v>71.51794838709678</v>
      </c>
    </row>
    <row r="290" spans="1:8" ht="27" x14ac:dyDescent="0.3">
      <c r="A290" s="62" t="s">
        <v>610</v>
      </c>
      <c r="B290" s="56" t="s">
        <v>315</v>
      </c>
      <c r="C290" s="23" t="s">
        <v>438</v>
      </c>
      <c r="D290" s="15">
        <v>2480000</v>
      </c>
      <c r="E290" s="33">
        <f t="shared" si="12"/>
        <v>2480</v>
      </c>
      <c r="F290" s="17">
        <v>1773645.12</v>
      </c>
      <c r="G290" s="35">
        <f t="shared" si="13"/>
        <v>1773.6451200000001</v>
      </c>
      <c r="H290" s="36">
        <f t="shared" si="14"/>
        <v>71.51794838709678</v>
      </c>
    </row>
    <row r="291" spans="1:8" x14ac:dyDescent="0.3">
      <c r="A291" s="62" t="s">
        <v>611</v>
      </c>
      <c r="B291" s="56" t="s">
        <v>315</v>
      </c>
      <c r="C291" s="23" t="s">
        <v>439</v>
      </c>
      <c r="D291" s="15">
        <v>2480000</v>
      </c>
      <c r="E291" s="33">
        <f t="shared" si="12"/>
        <v>2480</v>
      </c>
      <c r="F291" s="17">
        <v>1773645.12</v>
      </c>
      <c r="G291" s="35">
        <f t="shared" si="13"/>
        <v>1773.6451200000001</v>
      </c>
      <c r="H291" s="36">
        <f t="shared" si="14"/>
        <v>71.51794838709678</v>
      </c>
    </row>
    <row r="292" spans="1:8" ht="27" x14ac:dyDescent="0.3">
      <c r="A292" s="62" t="s">
        <v>631</v>
      </c>
      <c r="B292" s="56" t="s">
        <v>315</v>
      </c>
      <c r="C292" s="23" t="s">
        <v>440</v>
      </c>
      <c r="D292" s="15">
        <v>604764</v>
      </c>
      <c r="E292" s="33">
        <f t="shared" si="12"/>
        <v>604.76400000000001</v>
      </c>
      <c r="F292" s="17" t="s">
        <v>17</v>
      </c>
      <c r="G292" s="17" t="s">
        <v>17</v>
      </c>
      <c r="H292" s="17" t="s">
        <v>17</v>
      </c>
    </row>
    <row r="293" spans="1:8" x14ac:dyDescent="0.3">
      <c r="A293" s="62" t="s">
        <v>632</v>
      </c>
      <c r="B293" s="56" t="s">
        <v>315</v>
      </c>
      <c r="C293" s="23" t="s">
        <v>441</v>
      </c>
      <c r="D293" s="15">
        <v>604764</v>
      </c>
      <c r="E293" s="33">
        <f t="shared" si="12"/>
        <v>604.76400000000001</v>
      </c>
      <c r="F293" s="17" t="s">
        <v>17</v>
      </c>
      <c r="G293" s="17" t="s">
        <v>17</v>
      </c>
      <c r="H293" s="17" t="s">
        <v>17</v>
      </c>
    </row>
    <row r="294" spans="1:8" ht="27" x14ac:dyDescent="0.3">
      <c r="A294" s="62" t="s">
        <v>653</v>
      </c>
      <c r="B294" s="56" t="s">
        <v>315</v>
      </c>
      <c r="C294" s="23" t="s">
        <v>442</v>
      </c>
      <c r="D294" s="15">
        <v>604764</v>
      </c>
      <c r="E294" s="33">
        <f t="shared" si="12"/>
        <v>604.76400000000001</v>
      </c>
      <c r="F294" s="17" t="s">
        <v>17</v>
      </c>
      <c r="G294" s="17" t="s">
        <v>17</v>
      </c>
      <c r="H294" s="17" t="s">
        <v>17</v>
      </c>
    </row>
    <row r="295" spans="1:8" x14ac:dyDescent="0.3">
      <c r="A295" s="62" t="s">
        <v>612</v>
      </c>
      <c r="B295" s="56" t="s">
        <v>315</v>
      </c>
      <c r="C295" s="23" t="s">
        <v>443</v>
      </c>
      <c r="D295" s="15">
        <v>5373375.5599999996</v>
      </c>
      <c r="E295" s="33">
        <f t="shared" ref="E295:E358" si="15">D295/1000</f>
        <v>5373.3755599999995</v>
      </c>
      <c r="F295" s="17">
        <v>2525372.17</v>
      </c>
      <c r="G295" s="35">
        <f t="shared" ref="G295:G358" si="16">F295/1000</f>
        <v>2525.3721700000001</v>
      </c>
      <c r="H295" s="36">
        <f t="shared" ref="H295:H358" si="17">G295/E295*100</f>
        <v>46.997872041536596</v>
      </c>
    </row>
    <row r="296" spans="1:8" ht="40.200000000000003" x14ac:dyDescent="0.3">
      <c r="A296" s="62" t="s">
        <v>640</v>
      </c>
      <c r="B296" s="56" t="s">
        <v>315</v>
      </c>
      <c r="C296" s="23" t="s">
        <v>444</v>
      </c>
      <c r="D296" s="15">
        <v>5373375.5599999996</v>
      </c>
      <c r="E296" s="33">
        <f t="shared" si="15"/>
        <v>5373.3755599999995</v>
      </c>
      <c r="F296" s="17">
        <v>2525372.17</v>
      </c>
      <c r="G296" s="35">
        <f t="shared" si="16"/>
        <v>2525.3721700000001</v>
      </c>
      <c r="H296" s="36">
        <f t="shared" si="17"/>
        <v>46.997872041536596</v>
      </c>
    </row>
    <row r="297" spans="1:8" ht="39" customHeight="1" x14ac:dyDescent="0.3">
      <c r="A297" s="62" t="s">
        <v>641</v>
      </c>
      <c r="B297" s="56" t="s">
        <v>315</v>
      </c>
      <c r="C297" s="23" t="s">
        <v>445</v>
      </c>
      <c r="D297" s="15">
        <v>5373375.5599999996</v>
      </c>
      <c r="E297" s="33">
        <f t="shared" si="15"/>
        <v>5373.3755599999995</v>
      </c>
      <c r="F297" s="17">
        <v>2525372.17</v>
      </c>
      <c r="G297" s="35">
        <f t="shared" si="16"/>
        <v>2525.3721700000001</v>
      </c>
      <c r="H297" s="36">
        <f t="shared" si="17"/>
        <v>46.997872041536596</v>
      </c>
    </row>
    <row r="298" spans="1:8" x14ac:dyDescent="0.3">
      <c r="A298" s="62" t="s">
        <v>654</v>
      </c>
      <c r="B298" s="56" t="s">
        <v>315</v>
      </c>
      <c r="C298" s="23" t="s">
        <v>446</v>
      </c>
      <c r="D298" s="15">
        <v>2085088.53</v>
      </c>
      <c r="E298" s="33">
        <f t="shared" si="15"/>
        <v>2085.08853</v>
      </c>
      <c r="F298" s="17">
        <v>1194129.94</v>
      </c>
      <c r="G298" s="35">
        <f t="shared" si="16"/>
        <v>1194.12994</v>
      </c>
      <c r="H298" s="36">
        <f t="shared" si="17"/>
        <v>57.269987476263182</v>
      </c>
    </row>
    <row r="299" spans="1:8" ht="53.4" x14ac:dyDescent="0.3">
      <c r="A299" s="62" t="s">
        <v>602</v>
      </c>
      <c r="B299" s="56" t="s">
        <v>315</v>
      </c>
      <c r="C299" s="23" t="s">
        <v>447</v>
      </c>
      <c r="D299" s="15">
        <v>508000</v>
      </c>
      <c r="E299" s="33">
        <f t="shared" si="15"/>
        <v>508</v>
      </c>
      <c r="F299" s="17">
        <v>296798.62</v>
      </c>
      <c r="G299" s="35">
        <f t="shared" si="16"/>
        <v>296.79861999999997</v>
      </c>
      <c r="H299" s="36">
        <f t="shared" si="17"/>
        <v>58.424925196850388</v>
      </c>
    </row>
    <row r="300" spans="1:8" x14ac:dyDescent="0.3">
      <c r="A300" s="62" t="s">
        <v>624</v>
      </c>
      <c r="B300" s="56" t="s">
        <v>315</v>
      </c>
      <c r="C300" s="23" t="s">
        <v>448</v>
      </c>
      <c r="D300" s="15">
        <v>508000</v>
      </c>
      <c r="E300" s="33">
        <f t="shared" si="15"/>
        <v>508</v>
      </c>
      <c r="F300" s="17">
        <v>296798.62</v>
      </c>
      <c r="G300" s="35">
        <f t="shared" si="16"/>
        <v>296.79861999999997</v>
      </c>
      <c r="H300" s="36">
        <f t="shared" si="17"/>
        <v>58.424925196850388</v>
      </c>
    </row>
    <row r="301" spans="1:8" x14ac:dyDescent="0.3">
      <c r="A301" s="62" t="s">
        <v>625</v>
      </c>
      <c r="B301" s="56" t="s">
        <v>315</v>
      </c>
      <c r="C301" s="23" t="s">
        <v>449</v>
      </c>
      <c r="D301" s="15">
        <v>390000</v>
      </c>
      <c r="E301" s="33">
        <f t="shared" si="15"/>
        <v>390</v>
      </c>
      <c r="F301" s="17">
        <v>229372.7</v>
      </c>
      <c r="G301" s="35">
        <f t="shared" si="16"/>
        <v>229.37270000000001</v>
      </c>
      <c r="H301" s="36">
        <f t="shared" si="17"/>
        <v>58.813512820512827</v>
      </c>
    </row>
    <row r="302" spans="1:8" ht="28.8" customHeight="1" x14ac:dyDescent="0.3">
      <c r="A302" s="62" t="s">
        <v>627</v>
      </c>
      <c r="B302" s="56" t="s">
        <v>315</v>
      </c>
      <c r="C302" s="23" t="s">
        <v>450</v>
      </c>
      <c r="D302" s="15">
        <v>118000</v>
      </c>
      <c r="E302" s="33">
        <f t="shared" si="15"/>
        <v>118</v>
      </c>
      <c r="F302" s="17">
        <v>67425.919999999998</v>
      </c>
      <c r="G302" s="35">
        <f t="shared" si="16"/>
        <v>67.425920000000005</v>
      </c>
      <c r="H302" s="36">
        <f t="shared" si="17"/>
        <v>57.140610169491538</v>
      </c>
    </row>
    <row r="303" spans="1:8" ht="27" x14ac:dyDescent="0.3">
      <c r="A303" s="62" t="s">
        <v>609</v>
      </c>
      <c r="B303" s="56" t="s">
        <v>315</v>
      </c>
      <c r="C303" s="23" t="s">
        <v>451</v>
      </c>
      <c r="D303" s="15">
        <v>1577088.53</v>
      </c>
      <c r="E303" s="33">
        <f t="shared" si="15"/>
        <v>1577.08853</v>
      </c>
      <c r="F303" s="17">
        <v>897331.32</v>
      </c>
      <c r="G303" s="35">
        <f t="shared" si="16"/>
        <v>897.33132000000001</v>
      </c>
      <c r="H303" s="36">
        <f t="shared" si="17"/>
        <v>56.897967547833218</v>
      </c>
    </row>
    <row r="304" spans="1:8" ht="27" x14ac:dyDescent="0.3">
      <c r="A304" s="62" t="s">
        <v>610</v>
      </c>
      <c r="B304" s="56" t="s">
        <v>315</v>
      </c>
      <c r="C304" s="23" t="s">
        <v>452</v>
      </c>
      <c r="D304" s="15">
        <v>1577088.53</v>
      </c>
      <c r="E304" s="33">
        <f t="shared" si="15"/>
        <v>1577.08853</v>
      </c>
      <c r="F304" s="17">
        <v>897331.32</v>
      </c>
      <c r="G304" s="35">
        <f t="shared" si="16"/>
        <v>897.33132000000001</v>
      </c>
      <c r="H304" s="36">
        <f t="shared" si="17"/>
        <v>56.897967547833218</v>
      </c>
    </row>
    <row r="305" spans="1:8" x14ac:dyDescent="0.3">
      <c r="A305" s="62" t="s">
        <v>611</v>
      </c>
      <c r="B305" s="56" t="s">
        <v>315</v>
      </c>
      <c r="C305" s="23" t="s">
        <v>453</v>
      </c>
      <c r="D305" s="15">
        <v>1577088.53</v>
      </c>
      <c r="E305" s="33">
        <f t="shared" si="15"/>
        <v>1577.08853</v>
      </c>
      <c r="F305" s="17">
        <v>897331.32</v>
      </c>
      <c r="G305" s="35">
        <f t="shared" si="16"/>
        <v>897.33132000000001</v>
      </c>
      <c r="H305" s="36">
        <f t="shared" si="17"/>
        <v>56.897967547833218</v>
      </c>
    </row>
    <row r="306" spans="1:8" x14ac:dyDescent="0.3">
      <c r="A306" s="62" t="s">
        <v>655</v>
      </c>
      <c r="B306" s="56" t="s">
        <v>315</v>
      </c>
      <c r="C306" s="23" t="s">
        <v>454</v>
      </c>
      <c r="D306" s="15">
        <v>1795.4</v>
      </c>
      <c r="E306" s="33">
        <f t="shared" si="15"/>
        <v>1.7954000000000001</v>
      </c>
      <c r="F306" s="17">
        <v>246.02</v>
      </c>
      <c r="G306" s="35">
        <f t="shared" si="16"/>
        <v>0.24602000000000002</v>
      </c>
      <c r="H306" s="36">
        <f t="shared" si="17"/>
        <v>13.702796034309902</v>
      </c>
    </row>
    <row r="307" spans="1:8" ht="53.4" x14ac:dyDescent="0.3">
      <c r="A307" s="62" t="s">
        <v>602</v>
      </c>
      <c r="B307" s="56" t="s">
        <v>315</v>
      </c>
      <c r="C307" s="23" t="s">
        <v>455</v>
      </c>
      <c r="D307" s="15">
        <v>1549.38</v>
      </c>
      <c r="E307" s="33">
        <f t="shared" si="15"/>
        <v>1.5493800000000002</v>
      </c>
      <c r="F307" s="17" t="s">
        <v>17</v>
      </c>
      <c r="G307" s="17" t="s">
        <v>17</v>
      </c>
      <c r="H307" s="17" t="s">
        <v>17</v>
      </c>
    </row>
    <row r="308" spans="1:8" ht="27" x14ac:dyDescent="0.3">
      <c r="A308" s="62" t="s">
        <v>603</v>
      </c>
      <c r="B308" s="56" t="s">
        <v>315</v>
      </c>
      <c r="C308" s="23" t="s">
        <v>456</v>
      </c>
      <c r="D308" s="15">
        <v>1549.38</v>
      </c>
      <c r="E308" s="33">
        <f t="shared" si="15"/>
        <v>1.5493800000000002</v>
      </c>
      <c r="F308" s="17" t="s">
        <v>17</v>
      </c>
      <c r="G308" s="17" t="s">
        <v>17</v>
      </c>
      <c r="H308" s="17" t="s">
        <v>17</v>
      </c>
    </row>
    <row r="309" spans="1:8" x14ac:dyDescent="0.3">
      <c r="A309" s="62" t="s">
        <v>604</v>
      </c>
      <c r="B309" s="56" t="s">
        <v>315</v>
      </c>
      <c r="C309" s="23" t="s">
        <v>457</v>
      </c>
      <c r="D309" s="15">
        <v>1190</v>
      </c>
      <c r="E309" s="33">
        <f t="shared" si="15"/>
        <v>1.19</v>
      </c>
      <c r="F309" s="17" t="s">
        <v>17</v>
      </c>
      <c r="G309" s="17" t="s">
        <v>17</v>
      </c>
      <c r="H309" s="17" t="s">
        <v>17</v>
      </c>
    </row>
    <row r="310" spans="1:8" ht="40.200000000000003" x14ac:dyDescent="0.3">
      <c r="A310" s="62" t="s">
        <v>606</v>
      </c>
      <c r="B310" s="56" t="s">
        <v>315</v>
      </c>
      <c r="C310" s="23" t="s">
        <v>458</v>
      </c>
      <c r="D310" s="15">
        <v>359.38</v>
      </c>
      <c r="E310" s="33">
        <f t="shared" si="15"/>
        <v>0.35937999999999998</v>
      </c>
      <c r="F310" s="17" t="s">
        <v>17</v>
      </c>
      <c r="G310" s="17" t="s">
        <v>17</v>
      </c>
      <c r="H310" s="17" t="s">
        <v>17</v>
      </c>
    </row>
    <row r="311" spans="1:8" ht="27" x14ac:dyDescent="0.3">
      <c r="A311" s="62" t="s">
        <v>609</v>
      </c>
      <c r="B311" s="56" t="s">
        <v>315</v>
      </c>
      <c r="C311" s="23" t="s">
        <v>459</v>
      </c>
      <c r="D311" s="15">
        <v>246.02</v>
      </c>
      <c r="E311" s="33">
        <f t="shared" si="15"/>
        <v>0.24602000000000002</v>
      </c>
      <c r="F311" s="17">
        <v>246.02</v>
      </c>
      <c r="G311" s="35">
        <f t="shared" si="16"/>
        <v>0.24602000000000002</v>
      </c>
      <c r="H311" s="36">
        <f t="shared" si="17"/>
        <v>100</v>
      </c>
    </row>
    <row r="312" spans="1:8" ht="27" x14ac:dyDescent="0.3">
      <c r="A312" s="62" t="s">
        <v>610</v>
      </c>
      <c r="B312" s="56" t="s">
        <v>315</v>
      </c>
      <c r="C312" s="23" t="s">
        <v>460</v>
      </c>
      <c r="D312" s="15">
        <v>246.02</v>
      </c>
      <c r="E312" s="33">
        <f t="shared" si="15"/>
        <v>0.24602000000000002</v>
      </c>
      <c r="F312" s="17">
        <v>246.02</v>
      </c>
      <c r="G312" s="35">
        <f t="shared" si="16"/>
        <v>0.24602000000000002</v>
      </c>
      <c r="H312" s="36">
        <f t="shared" si="17"/>
        <v>100</v>
      </c>
    </row>
    <row r="313" spans="1:8" x14ac:dyDescent="0.3">
      <c r="A313" s="62" t="s">
        <v>611</v>
      </c>
      <c r="B313" s="56" t="s">
        <v>315</v>
      </c>
      <c r="C313" s="23" t="s">
        <v>461</v>
      </c>
      <c r="D313" s="15">
        <v>246.02</v>
      </c>
      <c r="E313" s="33">
        <f t="shared" si="15"/>
        <v>0.24602000000000002</v>
      </c>
      <c r="F313" s="17">
        <v>246.02</v>
      </c>
      <c r="G313" s="35">
        <f t="shared" si="16"/>
        <v>0.24602000000000002</v>
      </c>
      <c r="H313" s="36">
        <f t="shared" si="17"/>
        <v>100</v>
      </c>
    </row>
    <row r="314" spans="1:8" x14ac:dyDescent="0.3">
      <c r="A314" s="62" t="s">
        <v>656</v>
      </c>
      <c r="B314" s="56" t="s">
        <v>315</v>
      </c>
      <c r="C314" s="23" t="s">
        <v>462</v>
      </c>
      <c r="D314" s="15">
        <v>921448572.34000003</v>
      </c>
      <c r="E314" s="33">
        <f t="shared" si="15"/>
        <v>921448.57234000007</v>
      </c>
      <c r="F314" s="17">
        <v>622454052.95000005</v>
      </c>
      <c r="G314" s="35">
        <f t="shared" si="16"/>
        <v>622454.05295000004</v>
      </c>
      <c r="H314" s="36">
        <f t="shared" si="17"/>
        <v>67.551686728353218</v>
      </c>
    </row>
    <row r="315" spans="1:8" x14ac:dyDescent="0.3">
      <c r="A315" s="62" t="s">
        <v>657</v>
      </c>
      <c r="B315" s="56" t="s">
        <v>315</v>
      </c>
      <c r="C315" s="23" t="s">
        <v>463</v>
      </c>
      <c r="D315" s="15">
        <v>273009173</v>
      </c>
      <c r="E315" s="33">
        <f t="shared" si="15"/>
        <v>273009.17300000001</v>
      </c>
      <c r="F315" s="17">
        <v>180603998.47</v>
      </c>
      <c r="G315" s="35">
        <f t="shared" si="16"/>
        <v>180603.99846999999</v>
      </c>
      <c r="H315" s="36">
        <f t="shared" si="17"/>
        <v>66.153088002651089</v>
      </c>
    </row>
    <row r="316" spans="1:8" ht="27" x14ac:dyDescent="0.3">
      <c r="A316" s="62" t="s">
        <v>645</v>
      </c>
      <c r="B316" s="56" t="s">
        <v>315</v>
      </c>
      <c r="C316" s="23" t="s">
        <v>464</v>
      </c>
      <c r="D316" s="15">
        <v>273009173</v>
      </c>
      <c r="E316" s="33">
        <f t="shared" si="15"/>
        <v>273009.17300000001</v>
      </c>
      <c r="F316" s="17">
        <v>180603998.47</v>
      </c>
      <c r="G316" s="35">
        <f t="shared" si="16"/>
        <v>180603.99846999999</v>
      </c>
      <c r="H316" s="36">
        <f t="shared" si="17"/>
        <v>66.153088002651089</v>
      </c>
    </row>
    <row r="317" spans="1:8" x14ac:dyDescent="0.3">
      <c r="A317" s="62" t="s">
        <v>646</v>
      </c>
      <c r="B317" s="56" t="s">
        <v>315</v>
      </c>
      <c r="C317" s="23" t="s">
        <v>465</v>
      </c>
      <c r="D317" s="15">
        <v>273009173</v>
      </c>
      <c r="E317" s="33">
        <f t="shared" si="15"/>
        <v>273009.17300000001</v>
      </c>
      <c r="F317" s="17">
        <v>180603998.47</v>
      </c>
      <c r="G317" s="35">
        <f t="shared" si="16"/>
        <v>180603.99846999999</v>
      </c>
      <c r="H317" s="36">
        <f t="shared" si="17"/>
        <v>66.153088002651089</v>
      </c>
    </row>
    <row r="318" spans="1:8" ht="40.200000000000003" x14ac:dyDescent="0.3">
      <c r="A318" s="62" t="s">
        <v>658</v>
      </c>
      <c r="B318" s="56" t="s">
        <v>315</v>
      </c>
      <c r="C318" s="23" t="s">
        <v>466</v>
      </c>
      <c r="D318" s="15">
        <v>263503818</v>
      </c>
      <c r="E318" s="33">
        <f t="shared" si="15"/>
        <v>263503.81800000003</v>
      </c>
      <c r="F318" s="17">
        <v>174434344.91999999</v>
      </c>
      <c r="G318" s="35">
        <f t="shared" si="16"/>
        <v>174434.34491999997</v>
      </c>
      <c r="H318" s="36">
        <f t="shared" si="17"/>
        <v>66.198033198896553</v>
      </c>
    </row>
    <row r="319" spans="1:8" x14ac:dyDescent="0.3">
      <c r="A319" s="62" t="s">
        <v>647</v>
      </c>
      <c r="B319" s="56" t="s">
        <v>315</v>
      </c>
      <c r="C319" s="23" t="s">
        <v>467</v>
      </c>
      <c r="D319" s="15">
        <v>9505355</v>
      </c>
      <c r="E319" s="33">
        <f t="shared" si="15"/>
        <v>9505.3549999999996</v>
      </c>
      <c r="F319" s="17">
        <v>6169653.5499999998</v>
      </c>
      <c r="G319" s="35">
        <f t="shared" si="16"/>
        <v>6169.65355</v>
      </c>
      <c r="H319" s="36">
        <f t="shared" si="17"/>
        <v>64.907134452106206</v>
      </c>
    </row>
    <row r="320" spans="1:8" x14ac:dyDescent="0.3">
      <c r="A320" s="62" t="s">
        <v>659</v>
      </c>
      <c r="B320" s="56" t="s">
        <v>315</v>
      </c>
      <c r="C320" s="23" t="s">
        <v>468</v>
      </c>
      <c r="D320" s="15">
        <v>573627835.34000003</v>
      </c>
      <c r="E320" s="33">
        <f t="shared" si="15"/>
        <v>573627.83533999999</v>
      </c>
      <c r="F320" s="17">
        <v>388797177.13999999</v>
      </c>
      <c r="G320" s="35">
        <f t="shared" si="16"/>
        <v>388797.17713999999</v>
      </c>
      <c r="H320" s="36">
        <f t="shared" si="17"/>
        <v>67.778645523635134</v>
      </c>
    </row>
    <row r="321" spans="1:8" ht="27" x14ac:dyDescent="0.3">
      <c r="A321" s="62" t="s">
        <v>609</v>
      </c>
      <c r="B321" s="56" t="s">
        <v>315</v>
      </c>
      <c r="C321" s="23" t="s">
        <v>469</v>
      </c>
      <c r="D321" s="15">
        <v>45000</v>
      </c>
      <c r="E321" s="33">
        <f t="shared" si="15"/>
        <v>45</v>
      </c>
      <c r="F321" s="17">
        <v>42125</v>
      </c>
      <c r="G321" s="35">
        <f t="shared" si="16"/>
        <v>42.125</v>
      </c>
      <c r="H321" s="36">
        <f t="shared" si="17"/>
        <v>93.611111111111114</v>
      </c>
    </row>
    <row r="322" spans="1:8" ht="27" x14ac:dyDescent="0.3">
      <c r="A322" s="62" t="s">
        <v>610</v>
      </c>
      <c r="B322" s="56" t="s">
        <v>315</v>
      </c>
      <c r="C322" s="23" t="s">
        <v>470</v>
      </c>
      <c r="D322" s="15">
        <v>45000</v>
      </c>
      <c r="E322" s="33">
        <f t="shared" si="15"/>
        <v>45</v>
      </c>
      <c r="F322" s="17">
        <v>42125</v>
      </c>
      <c r="G322" s="35">
        <f t="shared" si="16"/>
        <v>42.125</v>
      </c>
      <c r="H322" s="36">
        <f t="shared" si="17"/>
        <v>93.611111111111114</v>
      </c>
    </row>
    <row r="323" spans="1:8" x14ac:dyDescent="0.3">
      <c r="A323" s="62" t="s">
        <v>611</v>
      </c>
      <c r="B323" s="56" t="s">
        <v>315</v>
      </c>
      <c r="C323" s="23" t="s">
        <v>471</v>
      </c>
      <c r="D323" s="15">
        <v>45000</v>
      </c>
      <c r="E323" s="33">
        <f t="shared" si="15"/>
        <v>45</v>
      </c>
      <c r="F323" s="17">
        <v>42125</v>
      </c>
      <c r="G323" s="35">
        <f t="shared" si="16"/>
        <v>42.125</v>
      </c>
      <c r="H323" s="36">
        <f t="shared" si="17"/>
        <v>93.611111111111114</v>
      </c>
    </row>
    <row r="324" spans="1:8" ht="27" x14ac:dyDescent="0.3">
      <c r="A324" s="62" t="s">
        <v>645</v>
      </c>
      <c r="B324" s="56" t="s">
        <v>315</v>
      </c>
      <c r="C324" s="23" t="s">
        <v>472</v>
      </c>
      <c r="D324" s="15">
        <v>573582835.34000003</v>
      </c>
      <c r="E324" s="33">
        <f t="shared" si="15"/>
        <v>573582.83533999999</v>
      </c>
      <c r="F324" s="17">
        <v>388755052.13999999</v>
      </c>
      <c r="G324" s="35">
        <f t="shared" si="16"/>
        <v>388755.05213999999</v>
      </c>
      <c r="H324" s="36">
        <f t="shared" si="17"/>
        <v>67.776618857424396</v>
      </c>
    </row>
    <row r="325" spans="1:8" x14ac:dyDescent="0.3">
      <c r="A325" s="62" t="s">
        <v>646</v>
      </c>
      <c r="B325" s="56" t="s">
        <v>315</v>
      </c>
      <c r="C325" s="23" t="s">
        <v>473</v>
      </c>
      <c r="D325" s="15">
        <v>573582835.34000003</v>
      </c>
      <c r="E325" s="33">
        <f t="shared" si="15"/>
        <v>573582.83533999999</v>
      </c>
      <c r="F325" s="17">
        <v>388755052.13999999</v>
      </c>
      <c r="G325" s="35">
        <f t="shared" si="16"/>
        <v>388755.05213999999</v>
      </c>
      <c r="H325" s="36">
        <f t="shared" si="17"/>
        <v>67.776618857424396</v>
      </c>
    </row>
    <row r="326" spans="1:8" ht="40.200000000000003" x14ac:dyDescent="0.3">
      <c r="A326" s="62" t="s">
        <v>658</v>
      </c>
      <c r="B326" s="56" t="s">
        <v>315</v>
      </c>
      <c r="C326" s="23" t="s">
        <v>474</v>
      </c>
      <c r="D326" s="15">
        <v>497567002.74000001</v>
      </c>
      <c r="E326" s="33">
        <f t="shared" si="15"/>
        <v>497567.00274000003</v>
      </c>
      <c r="F326" s="17">
        <v>332248517.62</v>
      </c>
      <c r="G326" s="35">
        <f t="shared" si="16"/>
        <v>332248.51762</v>
      </c>
      <c r="H326" s="36">
        <f t="shared" si="17"/>
        <v>66.774628500357764</v>
      </c>
    </row>
    <row r="327" spans="1:8" x14ac:dyDescent="0.3">
      <c r="A327" s="62" t="s">
        <v>647</v>
      </c>
      <c r="B327" s="56" t="s">
        <v>315</v>
      </c>
      <c r="C327" s="23" t="s">
        <v>475</v>
      </c>
      <c r="D327" s="15">
        <v>76015832.599999994</v>
      </c>
      <c r="E327" s="33">
        <f t="shared" si="15"/>
        <v>76015.832599999994</v>
      </c>
      <c r="F327" s="17">
        <v>56506534.520000003</v>
      </c>
      <c r="G327" s="35">
        <f t="shared" si="16"/>
        <v>56506.534520000001</v>
      </c>
      <c r="H327" s="36">
        <f t="shared" si="17"/>
        <v>74.33521752940716</v>
      </c>
    </row>
    <row r="328" spans="1:8" x14ac:dyDescent="0.3">
      <c r="A328" s="62" t="s">
        <v>660</v>
      </c>
      <c r="B328" s="56" t="s">
        <v>315</v>
      </c>
      <c r="C328" s="23" t="s">
        <v>476</v>
      </c>
      <c r="D328" s="15">
        <v>49872333</v>
      </c>
      <c r="E328" s="33">
        <f t="shared" si="15"/>
        <v>49872.332999999999</v>
      </c>
      <c r="F328" s="17">
        <v>38439225.890000001</v>
      </c>
      <c r="G328" s="35">
        <f t="shared" si="16"/>
        <v>38439.225890000002</v>
      </c>
      <c r="H328" s="36">
        <f t="shared" si="17"/>
        <v>77.075251101647893</v>
      </c>
    </row>
    <row r="329" spans="1:8" ht="27" x14ac:dyDescent="0.3">
      <c r="A329" s="62" t="s">
        <v>645</v>
      </c>
      <c r="B329" s="56" t="s">
        <v>315</v>
      </c>
      <c r="C329" s="23" t="s">
        <v>477</v>
      </c>
      <c r="D329" s="15">
        <v>49872333</v>
      </c>
      <c r="E329" s="33">
        <f t="shared" si="15"/>
        <v>49872.332999999999</v>
      </c>
      <c r="F329" s="17">
        <v>38439225.890000001</v>
      </c>
      <c r="G329" s="35">
        <f t="shared" si="16"/>
        <v>38439.225890000002</v>
      </c>
      <c r="H329" s="36">
        <f t="shared" si="17"/>
        <v>77.075251101647893</v>
      </c>
    </row>
    <row r="330" spans="1:8" x14ac:dyDescent="0.3">
      <c r="A330" s="62" t="s">
        <v>646</v>
      </c>
      <c r="B330" s="56" t="s">
        <v>315</v>
      </c>
      <c r="C330" s="23" t="s">
        <v>478</v>
      </c>
      <c r="D330" s="15">
        <v>49872333</v>
      </c>
      <c r="E330" s="33">
        <f t="shared" si="15"/>
        <v>49872.332999999999</v>
      </c>
      <c r="F330" s="17">
        <v>38439225.890000001</v>
      </c>
      <c r="G330" s="35">
        <f t="shared" si="16"/>
        <v>38439.225890000002</v>
      </c>
      <c r="H330" s="36">
        <f t="shared" si="17"/>
        <v>77.075251101647893</v>
      </c>
    </row>
    <row r="331" spans="1:8" ht="40.200000000000003" x14ac:dyDescent="0.3">
      <c r="A331" s="62" t="s">
        <v>658</v>
      </c>
      <c r="B331" s="56" t="s">
        <v>315</v>
      </c>
      <c r="C331" s="23" t="s">
        <v>479</v>
      </c>
      <c r="D331" s="15">
        <v>48972545</v>
      </c>
      <c r="E331" s="33">
        <f t="shared" si="15"/>
        <v>48972.544999999998</v>
      </c>
      <c r="F331" s="17">
        <v>37988132.890000001</v>
      </c>
      <c r="G331" s="35">
        <f t="shared" si="16"/>
        <v>37988.132890000001</v>
      </c>
      <c r="H331" s="36">
        <f t="shared" si="17"/>
        <v>77.570264910675974</v>
      </c>
    </row>
    <row r="332" spans="1:8" x14ac:dyDescent="0.3">
      <c r="A332" s="62" t="s">
        <v>647</v>
      </c>
      <c r="B332" s="56" t="s">
        <v>315</v>
      </c>
      <c r="C332" s="23" t="s">
        <v>480</v>
      </c>
      <c r="D332" s="15">
        <v>485493</v>
      </c>
      <c r="E332" s="33">
        <f t="shared" si="15"/>
        <v>485.49299999999999</v>
      </c>
      <c r="F332" s="17">
        <v>451093</v>
      </c>
      <c r="G332" s="35">
        <f t="shared" si="16"/>
        <v>451.09300000000002</v>
      </c>
      <c r="H332" s="36">
        <f t="shared" si="17"/>
        <v>92.914418951457606</v>
      </c>
    </row>
    <row r="333" spans="1:8" x14ac:dyDescent="0.3">
      <c r="A333" s="62" t="s">
        <v>661</v>
      </c>
      <c r="B333" s="56" t="s">
        <v>315</v>
      </c>
      <c r="C333" s="23" t="s">
        <v>481</v>
      </c>
      <c r="D333" s="15">
        <v>414295</v>
      </c>
      <c r="E333" s="33">
        <f t="shared" si="15"/>
        <v>414.29500000000002</v>
      </c>
      <c r="F333" s="17" t="s">
        <v>17</v>
      </c>
      <c r="G333" s="35" t="s">
        <v>599</v>
      </c>
      <c r="H333" s="36" t="s">
        <v>599</v>
      </c>
    </row>
    <row r="334" spans="1:8" ht="27" x14ac:dyDescent="0.3">
      <c r="A334" s="62" t="s">
        <v>662</v>
      </c>
      <c r="B334" s="56" t="s">
        <v>315</v>
      </c>
      <c r="C334" s="23" t="s">
        <v>482</v>
      </c>
      <c r="D334" s="15">
        <v>250000</v>
      </c>
      <c r="E334" s="33">
        <f t="shared" si="15"/>
        <v>250</v>
      </c>
      <c r="F334" s="17">
        <v>104831.5</v>
      </c>
      <c r="G334" s="35">
        <f t="shared" si="16"/>
        <v>104.83150000000001</v>
      </c>
      <c r="H334" s="36">
        <f t="shared" si="17"/>
        <v>41.932600000000001</v>
      </c>
    </row>
    <row r="335" spans="1:8" ht="53.4" x14ac:dyDescent="0.3">
      <c r="A335" s="62" t="s">
        <v>602</v>
      </c>
      <c r="B335" s="56" t="s">
        <v>315</v>
      </c>
      <c r="C335" s="23" t="s">
        <v>483</v>
      </c>
      <c r="D335" s="15">
        <v>250000</v>
      </c>
      <c r="E335" s="33">
        <f t="shared" si="15"/>
        <v>250</v>
      </c>
      <c r="F335" s="17">
        <v>104831.5</v>
      </c>
      <c r="G335" s="35">
        <f t="shared" si="16"/>
        <v>104.83150000000001</v>
      </c>
      <c r="H335" s="36">
        <f t="shared" si="17"/>
        <v>41.932600000000001</v>
      </c>
    </row>
    <row r="336" spans="1:8" x14ac:dyDescent="0.3">
      <c r="A336" s="62" t="s">
        <v>624</v>
      </c>
      <c r="B336" s="56" t="s">
        <v>315</v>
      </c>
      <c r="C336" s="23" t="s">
        <v>484</v>
      </c>
      <c r="D336" s="15">
        <v>250000</v>
      </c>
      <c r="E336" s="33">
        <f t="shared" si="15"/>
        <v>250</v>
      </c>
      <c r="F336" s="17">
        <v>104831.5</v>
      </c>
      <c r="G336" s="35">
        <f t="shared" si="16"/>
        <v>104.83150000000001</v>
      </c>
      <c r="H336" s="36">
        <f t="shared" si="17"/>
        <v>41.932600000000001</v>
      </c>
    </row>
    <row r="337" spans="1:8" ht="27" x14ac:dyDescent="0.3">
      <c r="A337" s="62" t="s">
        <v>626</v>
      </c>
      <c r="B337" s="56" t="s">
        <v>315</v>
      </c>
      <c r="C337" s="23" t="s">
        <v>485</v>
      </c>
      <c r="D337" s="15">
        <v>250000</v>
      </c>
      <c r="E337" s="33">
        <f t="shared" si="15"/>
        <v>250</v>
      </c>
      <c r="F337" s="17">
        <v>104831.5</v>
      </c>
      <c r="G337" s="35">
        <f t="shared" si="16"/>
        <v>104.83150000000001</v>
      </c>
      <c r="H337" s="36">
        <f t="shared" si="17"/>
        <v>41.932600000000001</v>
      </c>
    </row>
    <row r="338" spans="1:8" x14ac:dyDescent="0.3">
      <c r="A338" s="62" t="s">
        <v>663</v>
      </c>
      <c r="B338" s="56" t="s">
        <v>315</v>
      </c>
      <c r="C338" s="23" t="s">
        <v>486</v>
      </c>
      <c r="D338" s="15">
        <v>4128688</v>
      </c>
      <c r="E338" s="33">
        <f t="shared" si="15"/>
        <v>4128.6880000000001</v>
      </c>
      <c r="F338" s="17">
        <v>3774611.21</v>
      </c>
      <c r="G338" s="35">
        <f t="shared" si="16"/>
        <v>3774.61121</v>
      </c>
      <c r="H338" s="36">
        <f t="shared" si="17"/>
        <v>91.423987717163413</v>
      </c>
    </row>
    <row r="339" spans="1:8" ht="27" x14ac:dyDescent="0.3">
      <c r="A339" s="62" t="s">
        <v>609</v>
      </c>
      <c r="B339" s="56" t="s">
        <v>315</v>
      </c>
      <c r="C339" s="23" t="s">
        <v>487</v>
      </c>
      <c r="D339" s="15">
        <v>650000</v>
      </c>
      <c r="E339" s="33">
        <f t="shared" si="15"/>
        <v>650</v>
      </c>
      <c r="F339" s="17">
        <v>365470</v>
      </c>
      <c r="G339" s="35">
        <f t="shared" si="16"/>
        <v>365.47</v>
      </c>
      <c r="H339" s="36">
        <f t="shared" si="17"/>
        <v>56.226153846153849</v>
      </c>
    </row>
    <row r="340" spans="1:8" ht="27" x14ac:dyDescent="0.3">
      <c r="A340" s="62" t="s">
        <v>610</v>
      </c>
      <c r="B340" s="56" t="s">
        <v>315</v>
      </c>
      <c r="C340" s="23" t="s">
        <v>488</v>
      </c>
      <c r="D340" s="15">
        <v>650000</v>
      </c>
      <c r="E340" s="33">
        <f t="shared" si="15"/>
        <v>650</v>
      </c>
      <c r="F340" s="17">
        <v>365470</v>
      </c>
      <c r="G340" s="35">
        <f t="shared" si="16"/>
        <v>365.47</v>
      </c>
      <c r="H340" s="36">
        <f t="shared" si="17"/>
        <v>56.226153846153849</v>
      </c>
    </row>
    <row r="341" spans="1:8" x14ac:dyDescent="0.3">
      <c r="A341" s="62" t="s">
        <v>611</v>
      </c>
      <c r="B341" s="56" t="s">
        <v>315</v>
      </c>
      <c r="C341" s="23" t="s">
        <v>489</v>
      </c>
      <c r="D341" s="15">
        <v>650000</v>
      </c>
      <c r="E341" s="33">
        <f t="shared" si="15"/>
        <v>650</v>
      </c>
      <c r="F341" s="17">
        <v>365470</v>
      </c>
      <c r="G341" s="35">
        <f t="shared" si="16"/>
        <v>365.47</v>
      </c>
      <c r="H341" s="36">
        <f t="shared" si="17"/>
        <v>56.226153846153849</v>
      </c>
    </row>
    <row r="342" spans="1:8" x14ac:dyDescent="0.3">
      <c r="A342" s="62" t="s">
        <v>629</v>
      </c>
      <c r="B342" s="56" t="s">
        <v>315</v>
      </c>
      <c r="C342" s="23" t="s">
        <v>490</v>
      </c>
      <c r="D342" s="15">
        <v>200000</v>
      </c>
      <c r="E342" s="33">
        <f t="shared" si="15"/>
        <v>200</v>
      </c>
      <c r="F342" s="17">
        <v>148775</v>
      </c>
      <c r="G342" s="35">
        <f t="shared" si="16"/>
        <v>148.77500000000001</v>
      </c>
      <c r="H342" s="36">
        <f t="shared" si="17"/>
        <v>74.387500000000003</v>
      </c>
    </row>
    <row r="343" spans="1:8" ht="27" x14ac:dyDescent="0.3">
      <c r="A343" s="62" t="s">
        <v>664</v>
      </c>
      <c r="B343" s="56" t="s">
        <v>315</v>
      </c>
      <c r="C343" s="23" t="s">
        <v>491</v>
      </c>
      <c r="D343" s="15">
        <v>200000</v>
      </c>
      <c r="E343" s="33">
        <f t="shared" si="15"/>
        <v>200</v>
      </c>
      <c r="F343" s="17">
        <v>148775</v>
      </c>
      <c r="G343" s="35">
        <f t="shared" si="16"/>
        <v>148.77500000000001</v>
      </c>
      <c r="H343" s="36">
        <f t="shared" si="17"/>
        <v>74.387500000000003</v>
      </c>
    </row>
    <row r="344" spans="1:8" ht="27" x14ac:dyDescent="0.3">
      <c r="A344" s="62" t="s">
        <v>665</v>
      </c>
      <c r="B344" s="56" t="s">
        <v>315</v>
      </c>
      <c r="C344" s="23" t="s">
        <v>492</v>
      </c>
      <c r="D344" s="15">
        <v>200000</v>
      </c>
      <c r="E344" s="33">
        <f t="shared" si="15"/>
        <v>200</v>
      </c>
      <c r="F344" s="17">
        <v>148775</v>
      </c>
      <c r="G344" s="35">
        <f t="shared" si="16"/>
        <v>148.77500000000001</v>
      </c>
      <c r="H344" s="36">
        <f t="shared" si="17"/>
        <v>74.387500000000003</v>
      </c>
    </row>
    <row r="345" spans="1:8" ht="27" x14ac:dyDescent="0.3">
      <c r="A345" s="62" t="s">
        <v>645</v>
      </c>
      <c r="B345" s="56" t="s">
        <v>315</v>
      </c>
      <c r="C345" s="23" t="s">
        <v>493</v>
      </c>
      <c r="D345" s="15">
        <v>3278688</v>
      </c>
      <c r="E345" s="33">
        <f t="shared" si="15"/>
        <v>3278.6880000000001</v>
      </c>
      <c r="F345" s="17">
        <v>3260366.21</v>
      </c>
      <c r="G345" s="35">
        <f t="shared" si="16"/>
        <v>3260.3662100000001</v>
      </c>
      <c r="H345" s="36">
        <f t="shared" si="17"/>
        <v>99.441185315589649</v>
      </c>
    </row>
    <row r="346" spans="1:8" x14ac:dyDescent="0.3">
      <c r="A346" s="62" t="s">
        <v>646</v>
      </c>
      <c r="B346" s="56" t="s">
        <v>315</v>
      </c>
      <c r="C346" s="23" t="s">
        <v>494</v>
      </c>
      <c r="D346" s="15">
        <v>3278688</v>
      </c>
      <c r="E346" s="33">
        <f t="shared" si="15"/>
        <v>3278.6880000000001</v>
      </c>
      <c r="F346" s="17">
        <v>3260366.21</v>
      </c>
      <c r="G346" s="35">
        <f t="shared" si="16"/>
        <v>3260.3662100000001</v>
      </c>
      <c r="H346" s="36">
        <f t="shared" si="17"/>
        <v>99.441185315589649</v>
      </c>
    </row>
    <row r="347" spans="1:8" ht="40.200000000000003" x14ac:dyDescent="0.3">
      <c r="A347" s="62" t="s">
        <v>658</v>
      </c>
      <c r="B347" s="56" t="s">
        <v>315</v>
      </c>
      <c r="C347" s="23" t="s">
        <v>495</v>
      </c>
      <c r="D347" s="15">
        <v>3278688</v>
      </c>
      <c r="E347" s="33">
        <f t="shared" si="15"/>
        <v>3278.6880000000001</v>
      </c>
      <c r="F347" s="17">
        <v>3260366.21</v>
      </c>
      <c r="G347" s="35">
        <f t="shared" si="16"/>
        <v>3260.3662100000001</v>
      </c>
      <c r="H347" s="36">
        <f t="shared" si="17"/>
        <v>99.441185315589649</v>
      </c>
    </row>
    <row r="348" spans="1:8" x14ac:dyDescent="0.3">
      <c r="A348" s="62" t="s">
        <v>666</v>
      </c>
      <c r="B348" s="56" t="s">
        <v>315</v>
      </c>
      <c r="C348" s="23" t="s">
        <v>496</v>
      </c>
      <c r="D348" s="15">
        <v>20560543</v>
      </c>
      <c r="E348" s="33">
        <f t="shared" si="15"/>
        <v>20560.543000000001</v>
      </c>
      <c r="F348" s="17">
        <v>10734208.74</v>
      </c>
      <c r="G348" s="35">
        <f t="shared" si="16"/>
        <v>10734.20874</v>
      </c>
      <c r="H348" s="36">
        <f t="shared" si="17"/>
        <v>52.207807643990719</v>
      </c>
    </row>
    <row r="349" spans="1:8" ht="53.4" x14ac:dyDescent="0.3">
      <c r="A349" s="62" t="s">
        <v>602</v>
      </c>
      <c r="B349" s="56" t="s">
        <v>315</v>
      </c>
      <c r="C349" s="23" t="s">
        <v>497</v>
      </c>
      <c r="D349" s="15">
        <v>18987860.489999998</v>
      </c>
      <c r="E349" s="33">
        <f t="shared" si="15"/>
        <v>18987.860489999999</v>
      </c>
      <c r="F349" s="17">
        <v>9849230.8399999999</v>
      </c>
      <c r="G349" s="35">
        <f t="shared" si="16"/>
        <v>9849.2308400000002</v>
      </c>
      <c r="H349" s="36">
        <f t="shared" si="17"/>
        <v>51.871198680794606</v>
      </c>
    </row>
    <row r="350" spans="1:8" x14ac:dyDescent="0.3">
      <c r="A350" s="62" t="s">
        <v>624</v>
      </c>
      <c r="B350" s="56" t="s">
        <v>315</v>
      </c>
      <c r="C350" s="23" t="s">
        <v>498</v>
      </c>
      <c r="D350" s="15">
        <v>12061087.49</v>
      </c>
      <c r="E350" s="33">
        <f t="shared" si="15"/>
        <v>12061.08749</v>
      </c>
      <c r="F350" s="17">
        <v>6602904.8399999999</v>
      </c>
      <c r="G350" s="35">
        <f t="shared" si="16"/>
        <v>6602.9048400000001</v>
      </c>
      <c r="H350" s="36">
        <f t="shared" si="17"/>
        <v>54.745518142327974</v>
      </c>
    </row>
    <row r="351" spans="1:8" x14ac:dyDescent="0.3">
      <c r="A351" s="62" t="s">
        <v>625</v>
      </c>
      <c r="B351" s="56" t="s">
        <v>315</v>
      </c>
      <c r="C351" s="23" t="s">
        <v>499</v>
      </c>
      <c r="D351" s="15">
        <v>9225105.75</v>
      </c>
      <c r="E351" s="33">
        <f t="shared" si="15"/>
        <v>9225.1057500000006</v>
      </c>
      <c r="F351" s="17">
        <v>5129760.9000000004</v>
      </c>
      <c r="G351" s="35">
        <f t="shared" si="16"/>
        <v>5129.7609000000002</v>
      </c>
      <c r="H351" s="36">
        <f t="shared" si="17"/>
        <v>55.606526786969347</v>
      </c>
    </row>
    <row r="352" spans="1:8" ht="27" x14ac:dyDescent="0.3">
      <c r="A352" s="62" t="s">
        <v>626</v>
      </c>
      <c r="B352" s="56" t="s">
        <v>315</v>
      </c>
      <c r="C352" s="23" t="s">
        <v>500</v>
      </c>
      <c r="D352" s="15">
        <v>50000</v>
      </c>
      <c r="E352" s="33">
        <f t="shared" si="15"/>
        <v>50</v>
      </c>
      <c r="F352" s="17">
        <v>1600</v>
      </c>
      <c r="G352" s="35">
        <f t="shared" si="16"/>
        <v>1.6</v>
      </c>
      <c r="H352" s="36">
        <f t="shared" si="17"/>
        <v>3.2</v>
      </c>
    </row>
    <row r="353" spans="1:8" ht="28.8" customHeight="1" x14ac:dyDescent="0.3">
      <c r="A353" s="62" t="s">
        <v>627</v>
      </c>
      <c r="B353" s="56" t="s">
        <v>315</v>
      </c>
      <c r="C353" s="23" t="s">
        <v>501</v>
      </c>
      <c r="D353" s="15">
        <v>2785981.74</v>
      </c>
      <c r="E353" s="33">
        <f t="shared" si="15"/>
        <v>2785.9817400000002</v>
      </c>
      <c r="F353" s="17">
        <v>1471543.94</v>
      </c>
      <c r="G353" s="35">
        <f t="shared" si="16"/>
        <v>1471.54394</v>
      </c>
      <c r="H353" s="36">
        <f t="shared" si="17"/>
        <v>52.819583088868342</v>
      </c>
    </row>
    <row r="354" spans="1:8" ht="27" x14ac:dyDescent="0.3">
      <c r="A354" s="62" t="s">
        <v>603</v>
      </c>
      <c r="B354" s="56" t="s">
        <v>315</v>
      </c>
      <c r="C354" s="23" t="s">
        <v>502</v>
      </c>
      <c r="D354" s="15">
        <v>6926773</v>
      </c>
      <c r="E354" s="33">
        <f t="shared" si="15"/>
        <v>6926.7730000000001</v>
      </c>
      <c r="F354" s="17">
        <v>3246326</v>
      </c>
      <c r="G354" s="35">
        <f t="shared" si="16"/>
        <v>3246.326</v>
      </c>
      <c r="H354" s="36">
        <f t="shared" si="17"/>
        <v>46.866354650282318</v>
      </c>
    </row>
    <row r="355" spans="1:8" x14ac:dyDescent="0.3">
      <c r="A355" s="62" t="s">
        <v>604</v>
      </c>
      <c r="B355" s="56" t="s">
        <v>315</v>
      </c>
      <c r="C355" s="23" t="s">
        <v>503</v>
      </c>
      <c r="D355" s="15">
        <v>5281700</v>
      </c>
      <c r="E355" s="33">
        <f t="shared" si="15"/>
        <v>5281.7</v>
      </c>
      <c r="F355" s="17">
        <v>2499697.34</v>
      </c>
      <c r="G355" s="35">
        <f t="shared" si="16"/>
        <v>2499.6973399999997</v>
      </c>
      <c r="H355" s="36">
        <f t="shared" si="17"/>
        <v>47.327514625972697</v>
      </c>
    </row>
    <row r="356" spans="1:8" ht="27" x14ac:dyDescent="0.3">
      <c r="A356" s="62" t="s">
        <v>605</v>
      </c>
      <c r="B356" s="56" t="s">
        <v>315</v>
      </c>
      <c r="C356" s="23" t="s">
        <v>504</v>
      </c>
      <c r="D356" s="15">
        <v>50000</v>
      </c>
      <c r="E356" s="33">
        <f t="shared" si="15"/>
        <v>50</v>
      </c>
      <c r="F356" s="17">
        <v>13464</v>
      </c>
      <c r="G356" s="35">
        <f t="shared" si="16"/>
        <v>13.464</v>
      </c>
      <c r="H356" s="36">
        <f t="shared" si="17"/>
        <v>26.928000000000001</v>
      </c>
    </row>
    <row r="357" spans="1:8" ht="40.200000000000003" x14ac:dyDescent="0.3">
      <c r="A357" s="62" t="s">
        <v>606</v>
      </c>
      <c r="B357" s="56" t="s">
        <v>315</v>
      </c>
      <c r="C357" s="23" t="s">
        <v>505</v>
      </c>
      <c r="D357" s="15">
        <v>1595073</v>
      </c>
      <c r="E357" s="33">
        <f t="shared" si="15"/>
        <v>1595.0730000000001</v>
      </c>
      <c r="F357" s="17">
        <v>733164.66</v>
      </c>
      <c r="G357" s="35">
        <f t="shared" si="16"/>
        <v>733.16466000000003</v>
      </c>
      <c r="H357" s="36">
        <f t="shared" si="17"/>
        <v>45.964332666906152</v>
      </c>
    </row>
    <row r="358" spans="1:8" ht="27" x14ac:dyDescent="0.3">
      <c r="A358" s="62" t="s">
        <v>609</v>
      </c>
      <c r="B358" s="56" t="s">
        <v>315</v>
      </c>
      <c r="C358" s="23" t="s">
        <v>506</v>
      </c>
      <c r="D358" s="15">
        <v>760010.51</v>
      </c>
      <c r="E358" s="33">
        <f t="shared" si="15"/>
        <v>760.01050999999995</v>
      </c>
      <c r="F358" s="17">
        <v>419652.49</v>
      </c>
      <c r="G358" s="35">
        <f t="shared" si="16"/>
        <v>419.65249</v>
      </c>
      <c r="H358" s="36">
        <f t="shared" si="17"/>
        <v>55.216669306323155</v>
      </c>
    </row>
    <row r="359" spans="1:8" ht="27" x14ac:dyDescent="0.3">
      <c r="A359" s="62" t="s">
        <v>610</v>
      </c>
      <c r="B359" s="56" t="s">
        <v>315</v>
      </c>
      <c r="C359" s="23" t="s">
        <v>507</v>
      </c>
      <c r="D359" s="15">
        <v>760010.51</v>
      </c>
      <c r="E359" s="33">
        <f t="shared" ref="E359:E420" si="18">D359/1000</f>
        <v>760.01050999999995</v>
      </c>
      <c r="F359" s="17">
        <v>419652.49</v>
      </c>
      <c r="G359" s="35">
        <f t="shared" ref="G359:G420" si="19">F359/1000</f>
        <v>419.65249</v>
      </c>
      <c r="H359" s="36">
        <f t="shared" ref="H359:H420" si="20">G359/E359*100</f>
        <v>55.216669306323155</v>
      </c>
    </row>
    <row r="360" spans="1:8" x14ac:dyDescent="0.3">
      <c r="A360" s="62" t="s">
        <v>611</v>
      </c>
      <c r="B360" s="56" t="s">
        <v>315</v>
      </c>
      <c r="C360" s="23" t="s">
        <v>508</v>
      </c>
      <c r="D360" s="15">
        <v>760010.51</v>
      </c>
      <c r="E360" s="33">
        <f t="shared" si="18"/>
        <v>760.01050999999995</v>
      </c>
      <c r="F360" s="17">
        <v>419652.49</v>
      </c>
      <c r="G360" s="35">
        <f t="shared" si="19"/>
        <v>419.65249</v>
      </c>
      <c r="H360" s="36">
        <f t="shared" si="20"/>
        <v>55.216669306323155</v>
      </c>
    </row>
    <row r="361" spans="1:8" x14ac:dyDescent="0.3">
      <c r="A361" s="62" t="s">
        <v>629</v>
      </c>
      <c r="B361" s="56" t="s">
        <v>315</v>
      </c>
      <c r="C361" s="23" t="s">
        <v>509</v>
      </c>
      <c r="D361" s="15">
        <v>166672</v>
      </c>
      <c r="E361" s="33">
        <f t="shared" si="18"/>
        <v>166.672</v>
      </c>
      <c r="F361" s="17">
        <v>166672</v>
      </c>
      <c r="G361" s="35">
        <f t="shared" si="19"/>
        <v>166.672</v>
      </c>
      <c r="H361" s="36">
        <f t="shared" si="20"/>
        <v>100</v>
      </c>
    </row>
    <row r="362" spans="1:8" x14ac:dyDescent="0.3">
      <c r="A362" s="62" t="s">
        <v>667</v>
      </c>
      <c r="B362" s="56" t="s">
        <v>315</v>
      </c>
      <c r="C362" s="23" t="s">
        <v>510</v>
      </c>
      <c r="D362" s="15">
        <v>166672</v>
      </c>
      <c r="E362" s="33">
        <f t="shared" si="18"/>
        <v>166.672</v>
      </c>
      <c r="F362" s="17">
        <v>166672</v>
      </c>
      <c r="G362" s="35">
        <f t="shared" si="19"/>
        <v>166.672</v>
      </c>
      <c r="H362" s="36">
        <f t="shared" si="20"/>
        <v>100</v>
      </c>
    </row>
    <row r="363" spans="1:8" ht="27" x14ac:dyDescent="0.3">
      <c r="A363" s="62" t="s">
        <v>645</v>
      </c>
      <c r="B363" s="56" t="s">
        <v>315</v>
      </c>
      <c r="C363" s="23" t="s">
        <v>511</v>
      </c>
      <c r="D363" s="15">
        <v>644000</v>
      </c>
      <c r="E363" s="33">
        <f t="shared" si="18"/>
        <v>644</v>
      </c>
      <c r="F363" s="17">
        <v>296999</v>
      </c>
      <c r="G363" s="35">
        <f t="shared" si="19"/>
        <v>296.99900000000002</v>
      </c>
      <c r="H363" s="36">
        <f t="shared" si="20"/>
        <v>46.117857142857147</v>
      </c>
    </row>
    <row r="364" spans="1:8" x14ac:dyDescent="0.3">
      <c r="A364" s="62" t="s">
        <v>646</v>
      </c>
      <c r="B364" s="56" t="s">
        <v>315</v>
      </c>
      <c r="C364" s="23" t="s">
        <v>512</v>
      </c>
      <c r="D364" s="15">
        <v>644000</v>
      </c>
      <c r="E364" s="33">
        <f t="shared" si="18"/>
        <v>644</v>
      </c>
      <c r="F364" s="17">
        <v>296999</v>
      </c>
      <c r="G364" s="35">
        <f t="shared" si="19"/>
        <v>296.99900000000002</v>
      </c>
      <c r="H364" s="36">
        <f t="shared" si="20"/>
        <v>46.117857142857147</v>
      </c>
    </row>
    <row r="365" spans="1:8" ht="40.200000000000003" x14ac:dyDescent="0.3">
      <c r="A365" s="62" t="s">
        <v>658</v>
      </c>
      <c r="B365" s="56" t="s">
        <v>315</v>
      </c>
      <c r="C365" s="23" t="s">
        <v>513</v>
      </c>
      <c r="D365" s="15">
        <v>300000</v>
      </c>
      <c r="E365" s="33">
        <f t="shared" si="18"/>
        <v>300</v>
      </c>
      <c r="F365" s="17">
        <v>184999</v>
      </c>
      <c r="G365" s="35">
        <f t="shared" si="19"/>
        <v>184.999</v>
      </c>
      <c r="H365" s="36">
        <f t="shared" si="20"/>
        <v>61.666333333333334</v>
      </c>
    </row>
    <row r="366" spans="1:8" x14ac:dyDescent="0.3">
      <c r="A366" s="62" t="s">
        <v>647</v>
      </c>
      <c r="B366" s="56" t="s">
        <v>315</v>
      </c>
      <c r="C366" s="23" t="s">
        <v>514</v>
      </c>
      <c r="D366" s="15">
        <v>344000</v>
      </c>
      <c r="E366" s="33">
        <f t="shared" si="18"/>
        <v>344</v>
      </c>
      <c r="F366" s="17">
        <v>112000</v>
      </c>
      <c r="G366" s="35">
        <f t="shared" si="19"/>
        <v>112</v>
      </c>
      <c r="H366" s="36">
        <f t="shared" si="20"/>
        <v>32.558139534883722</v>
      </c>
    </row>
    <row r="367" spans="1:8" x14ac:dyDescent="0.3">
      <c r="A367" s="62" t="s">
        <v>612</v>
      </c>
      <c r="B367" s="56" t="s">
        <v>315</v>
      </c>
      <c r="C367" s="23" t="s">
        <v>515</v>
      </c>
      <c r="D367" s="15">
        <v>2000</v>
      </c>
      <c r="E367" s="33">
        <f t="shared" si="18"/>
        <v>2</v>
      </c>
      <c r="F367" s="17">
        <v>1654.41</v>
      </c>
      <c r="G367" s="35">
        <f t="shared" si="19"/>
        <v>1.6544100000000002</v>
      </c>
      <c r="H367" s="36">
        <f t="shared" si="20"/>
        <v>82.720500000000001</v>
      </c>
    </row>
    <row r="368" spans="1:8" x14ac:dyDescent="0.3">
      <c r="A368" s="62" t="s">
        <v>613</v>
      </c>
      <c r="B368" s="56" t="s">
        <v>315</v>
      </c>
      <c r="C368" s="23" t="s">
        <v>516</v>
      </c>
      <c r="D368" s="15">
        <v>2000</v>
      </c>
      <c r="E368" s="33">
        <f t="shared" si="18"/>
        <v>2</v>
      </c>
      <c r="F368" s="17">
        <v>1654.41</v>
      </c>
      <c r="G368" s="35">
        <f t="shared" si="19"/>
        <v>1.6544100000000002</v>
      </c>
      <c r="H368" s="36">
        <f t="shared" si="20"/>
        <v>82.720500000000001</v>
      </c>
    </row>
    <row r="369" spans="1:8" x14ac:dyDescent="0.3">
      <c r="A369" s="62" t="s">
        <v>618</v>
      </c>
      <c r="B369" s="56" t="s">
        <v>315</v>
      </c>
      <c r="C369" s="23" t="s">
        <v>517</v>
      </c>
      <c r="D369" s="15">
        <v>1575.59</v>
      </c>
      <c r="E369" s="33">
        <f t="shared" si="18"/>
        <v>1.5755899999999998</v>
      </c>
      <c r="F369" s="17">
        <v>1230</v>
      </c>
      <c r="G369" s="35">
        <f t="shared" si="19"/>
        <v>1.23</v>
      </c>
      <c r="H369" s="36">
        <f t="shared" si="20"/>
        <v>78.065994325935051</v>
      </c>
    </row>
    <row r="370" spans="1:8" x14ac:dyDescent="0.3">
      <c r="A370" s="62" t="s">
        <v>614</v>
      </c>
      <c r="B370" s="56" t="s">
        <v>315</v>
      </c>
      <c r="C370" s="23" t="s">
        <v>518</v>
      </c>
      <c r="D370" s="15">
        <v>424.41</v>
      </c>
      <c r="E370" s="33">
        <f t="shared" si="18"/>
        <v>0.42441000000000001</v>
      </c>
      <c r="F370" s="17">
        <v>424.41</v>
      </c>
      <c r="G370" s="35">
        <f t="shared" si="19"/>
        <v>0.42441000000000001</v>
      </c>
      <c r="H370" s="36">
        <f t="shared" si="20"/>
        <v>100</v>
      </c>
    </row>
    <row r="371" spans="1:8" x14ac:dyDescent="0.3">
      <c r="A371" s="62" t="s">
        <v>668</v>
      </c>
      <c r="B371" s="56" t="s">
        <v>315</v>
      </c>
      <c r="C371" s="23" t="s">
        <v>519</v>
      </c>
      <c r="D371" s="15">
        <v>41963242.700000003</v>
      </c>
      <c r="E371" s="33">
        <f t="shared" si="18"/>
        <v>41963.242700000003</v>
      </c>
      <c r="F371" s="17">
        <v>29578190.899999999</v>
      </c>
      <c r="G371" s="35">
        <f t="shared" si="19"/>
        <v>29578.190899999998</v>
      </c>
      <c r="H371" s="36">
        <f t="shared" si="20"/>
        <v>70.485951506316738</v>
      </c>
    </row>
    <row r="372" spans="1:8" x14ac:dyDescent="0.3">
      <c r="A372" s="62" t="s">
        <v>669</v>
      </c>
      <c r="B372" s="56" t="s">
        <v>315</v>
      </c>
      <c r="C372" s="23" t="s">
        <v>520</v>
      </c>
      <c r="D372" s="15">
        <v>41963242.700000003</v>
      </c>
      <c r="E372" s="33">
        <f t="shared" si="18"/>
        <v>41963.242700000003</v>
      </c>
      <c r="F372" s="17">
        <v>29578190.899999999</v>
      </c>
      <c r="G372" s="35">
        <f t="shared" si="19"/>
        <v>29578.190899999998</v>
      </c>
      <c r="H372" s="36">
        <f t="shared" si="20"/>
        <v>70.485951506316738</v>
      </c>
    </row>
    <row r="373" spans="1:8" x14ac:dyDescent="0.3">
      <c r="A373" s="62" t="s">
        <v>634</v>
      </c>
      <c r="B373" s="56" t="s">
        <v>315</v>
      </c>
      <c r="C373" s="23" t="s">
        <v>521</v>
      </c>
      <c r="D373" s="15">
        <v>2091000</v>
      </c>
      <c r="E373" s="33">
        <f t="shared" si="18"/>
        <v>2091</v>
      </c>
      <c r="F373" s="17" t="s">
        <v>17</v>
      </c>
      <c r="G373" s="17" t="s">
        <v>17</v>
      </c>
      <c r="H373" s="17" t="s">
        <v>17</v>
      </c>
    </row>
    <row r="374" spans="1:8" x14ac:dyDescent="0.3">
      <c r="A374" s="62" t="s">
        <v>292</v>
      </c>
      <c r="B374" s="56" t="s">
        <v>315</v>
      </c>
      <c r="C374" s="23" t="s">
        <v>522</v>
      </c>
      <c r="D374" s="15">
        <v>2091000</v>
      </c>
      <c r="E374" s="33">
        <f t="shared" si="18"/>
        <v>2091</v>
      </c>
      <c r="F374" s="17" t="s">
        <v>17</v>
      </c>
      <c r="G374" s="17" t="s">
        <v>17</v>
      </c>
      <c r="H374" s="17" t="s">
        <v>17</v>
      </c>
    </row>
    <row r="375" spans="1:8" ht="27" x14ac:dyDescent="0.3">
      <c r="A375" s="62" t="s">
        <v>645</v>
      </c>
      <c r="B375" s="56" t="s">
        <v>315</v>
      </c>
      <c r="C375" s="23" t="s">
        <v>523</v>
      </c>
      <c r="D375" s="15">
        <v>39872242.700000003</v>
      </c>
      <c r="E375" s="33">
        <f t="shared" si="18"/>
        <v>39872.242700000003</v>
      </c>
      <c r="F375" s="17">
        <v>29578190.899999999</v>
      </c>
      <c r="G375" s="35">
        <f t="shared" si="19"/>
        <v>29578.190899999998</v>
      </c>
      <c r="H375" s="36">
        <f t="shared" si="20"/>
        <v>74.18241086298363</v>
      </c>
    </row>
    <row r="376" spans="1:8" x14ac:dyDescent="0.3">
      <c r="A376" s="62" t="s">
        <v>646</v>
      </c>
      <c r="B376" s="56" t="s">
        <v>315</v>
      </c>
      <c r="C376" s="23" t="s">
        <v>524</v>
      </c>
      <c r="D376" s="15">
        <v>39872242.700000003</v>
      </c>
      <c r="E376" s="33">
        <f t="shared" si="18"/>
        <v>39872.242700000003</v>
      </c>
      <c r="F376" s="17">
        <v>29578190.899999999</v>
      </c>
      <c r="G376" s="35">
        <f t="shared" si="19"/>
        <v>29578.190899999998</v>
      </c>
      <c r="H376" s="36">
        <f t="shared" si="20"/>
        <v>74.18241086298363</v>
      </c>
    </row>
    <row r="377" spans="1:8" ht="40.200000000000003" x14ac:dyDescent="0.3">
      <c r="A377" s="62" t="s">
        <v>658</v>
      </c>
      <c r="B377" s="56" t="s">
        <v>315</v>
      </c>
      <c r="C377" s="23" t="s">
        <v>525</v>
      </c>
      <c r="D377" s="15">
        <v>26424277.390000001</v>
      </c>
      <c r="E377" s="33">
        <f t="shared" si="18"/>
        <v>26424.277389999999</v>
      </c>
      <c r="F377" s="17">
        <v>18519865.239999998</v>
      </c>
      <c r="G377" s="35">
        <f t="shared" si="19"/>
        <v>18519.865239999999</v>
      </c>
      <c r="H377" s="36">
        <f t="shared" si="20"/>
        <v>70.086553235354145</v>
      </c>
    </row>
    <row r="378" spans="1:8" x14ac:dyDescent="0.3">
      <c r="A378" s="62" t="s">
        <v>647</v>
      </c>
      <c r="B378" s="56" t="s">
        <v>315</v>
      </c>
      <c r="C378" s="23" t="s">
        <v>526</v>
      </c>
      <c r="D378" s="15">
        <v>13447965.310000001</v>
      </c>
      <c r="E378" s="33">
        <f t="shared" si="18"/>
        <v>13447.965310000001</v>
      </c>
      <c r="F378" s="17">
        <v>11058325.66</v>
      </c>
      <c r="G378" s="35">
        <f t="shared" si="19"/>
        <v>11058.32566</v>
      </c>
      <c r="H378" s="36">
        <f t="shared" si="20"/>
        <v>82.230474314035831</v>
      </c>
    </row>
    <row r="379" spans="1:8" x14ac:dyDescent="0.3">
      <c r="A379" s="62" t="s">
        <v>670</v>
      </c>
      <c r="B379" s="56" t="s">
        <v>315</v>
      </c>
      <c r="C379" s="23" t="s">
        <v>527</v>
      </c>
      <c r="D379" s="15">
        <v>42476934.090000004</v>
      </c>
      <c r="E379" s="33">
        <f t="shared" si="18"/>
        <v>42476.934090000002</v>
      </c>
      <c r="F379" s="17">
        <v>29343311.91</v>
      </c>
      <c r="G379" s="35">
        <f t="shared" si="19"/>
        <v>29343.31191</v>
      </c>
      <c r="H379" s="36">
        <f t="shared" si="20"/>
        <v>69.080578762646752</v>
      </c>
    </row>
    <row r="380" spans="1:8" x14ac:dyDescent="0.3">
      <c r="A380" s="62" t="s">
        <v>671</v>
      </c>
      <c r="B380" s="56" t="s">
        <v>315</v>
      </c>
      <c r="C380" s="23" t="s">
        <v>528</v>
      </c>
      <c r="D380" s="15">
        <v>2944400</v>
      </c>
      <c r="E380" s="33">
        <f t="shared" si="18"/>
        <v>2944.4</v>
      </c>
      <c r="F380" s="17">
        <v>2188317</v>
      </c>
      <c r="G380" s="35">
        <f t="shared" si="19"/>
        <v>2188.317</v>
      </c>
      <c r="H380" s="36">
        <f t="shared" si="20"/>
        <v>74.321321831272925</v>
      </c>
    </row>
    <row r="381" spans="1:8" x14ac:dyDescent="0.3">
      <c r="A381" s="62" t="s">
        <v>629</v>
      </c>
      <c r="B381" s="56" t="s">
        <v>315</v>
      </c>
      <c r="C381" s="23" t="s">
        <v>529</v>
      </c>
      <c r="D381" s="15">
        <v>2944400</v>
      </c>
      <c r="E381" s="33">
        <f t="shared" si="18"/>
        <v>2944.4</v>
      </c>
      <c r="F381" s="17">
        <v>2188317</v>
      </c>
      <c r="G381" s="35">
        <f t="shared" si="19"/>
        <v>2188.317</v>
      </c>
      <c r="H381" s="36">
        <f t="shared" si="20"/>
        <v>74.321321831272925</v>
      </c>
    </row>
    <row r="382" spans="1:8" x14ac:dyDescent="0.3">
      <c r="A382" s="62" t="s">
        <v>672</v>
      </c>
      <c r="B382" s="56" t="s">
        <v>315</v>
      </c>
      <c r="C382" s="23" t="s">
        <v>530</v>
      </c>
      <c r="D382" s="15">
        <v>2944400</v>
      </c>
      <c r="E382" s="33">
        <f t="shared" si="18"/>
        <v>2944.4</v>
      </c>
      <c r="F382" s="17">
        <v>2188317</v>
      </c>
      <c r="G382" s="35">
        <f t="shared" si="19"/>
        <v>2188.317</v>
      </c>
      <c r="H382" s="36">
        <f t="shared" si="20"/>
        <v>74.321321831272925</v>
      </c>
    </row>
    <row r="383" spans="1:8" x14ac:dyDescent="0.3">
      <c r="A383" s="62" t="s">
        <v>673</v>
      </c>
      <c r="B383" s="56" t="s">
        <v>315</v>
      </c>
      <c r="C383" s="23" t="s">
        <v>531</v>
      </c>
      <c r="D383" s="15">
        <v>2944400</v>
      </c>
      <c r="E383" s="33">
        <f t="shared" si="18"/>
        <v>2944.4</v>
      </c>
      <c r="F383" s="17">
        <v>2188317</v>
      </c>
      <c r="G383" s="35">
        <f t="shared" si="19"/>
        <v>2188.317</v>
      </c>
      <c r="H383" s="36">
        <f t="shared" si="20"/>
        <v>74.321321831272925</v>
      </c>
    </row>
    <row r="384" spans="1:8" x14ac:dyDescent="0.3">
      <c r="A384" s="62" t="s">
        <v>674</v>
      </c>
      <c r="B384" s="56" t="s">
        <v>315</v>
      </c>
      <c r="C384" s="23" t="s">
        <v>532</v>
      </c>
      <c r="D384" s="15">
        <v>11809383.23</v>
      </c>
      <c r="E384" s="33">
        <f t="shared" si="18"/>
        <v>11809.383230000001</v>
      </c>
      <c r="F384" s="17">
        <v>4807678.1500000004</v>
      </c>
      <c r="G384" s="35">
        <f t="shared" si="19"/>
        <v>4807.6781500000006</v>
      </c>
      <c r="H384" s="36">
        <f t="shared" si="20"/>
        <v>40.710662499179477</v>
      </c>
    </row>
    <row r="385" spans="1:8" x14ac:dyDescent="0.3">
      <c r="A385" s="62" t="s">
        <v>629</v>
      </c>
      <c r="B385" s="56" t="s">
        <v>315</v>
      </c>
      <c r="C385" s="23" t="s">
        <v>533</v>
      </c>
      <c r="D385" s="15">
        <v>11809383.23</v>
      </c>
      <c r="E385" s="33">
        <f t="shared" si="18"/>
        <v>11809.383230000001</v>
      </c>
      <c r="F385" s="17">
        <v>4807678.1500000004</v>
      </c>
      <c r="G385" s="35">
        <f t="shared" si="19"/>
        <v>4807.6781500000006</v>
      </c>
      <c r="H385" s="36">
        <f t="shared" si="20"/>
        <v>40.710662499179477</v>
      </c>
    </row>
    <row r="386" spans="1:8" ht="27" x14ac:dyDescent="0.3">
      <c r="A386" s="62" t="s">
        <v>664</v>
      </c>
      <c r="B386" s="56" t="s">
        <v>315</v>
      </c>
      <c r="C386" s="23" t="s">
        <v>534</v>
      </c>
      <c r="D386" s="15">
        <v>11809383.23</v>
      </c>
      <c r="E386" s="33">
        <f t="shared" si="18"/>
        <v>11809.383230000001</v>
      </c>
      <c r="F386" s="17">
        <v>4807678.1500000004</v>
      </c>
      <c r="G386" s="35">
        <f t="shared" si="19"/>
        <v>4807.6781500000006</v>
      </c>
      <c r="H386" s="36">
        <f t="shared" si="20"/>
        <v>40.710662499179477</v>
      </c>
    </row>
    <row r="387" spans="1:8" ht="27" x14ac:dyDescent="0.3">
      <c r="A387" s="62" t="s">
        <v>665</v>
      </c>
      <c r="B387" s="56" t="s">
        <v>315</v>
      </c>
      <c r="C387" s="23" t="s">
        <v>535</v>
      </c>
      <c r="D387" s="15">
        <v>5548852.04</v>
      </c>
      <c r="E387" s="33">
        <f t="shared" si="18"/>
        <v>5548.8520399999998</v>
      </c>
      <c r="F387" s="17">
        <v>2139628.15</v>
      </c>
      <c r="G387" s="35">
        <f t="shared" si="19"/>
        <v>2139.62815</v>
      </c>
      <c r="H387" s="36">
        <f t="shared" si="20"/>
        <v>38.559834260781621</v>
      </c>
    </row>
    <row r="388" spans="1:8" x14ac:dyDescent="0.3">
      <c r="A388" s="62" t="s">
        <v>675</v>
      </c>
      <c r="B388" s="56" t="s">
        <v>315</v>
      </c>
      <c r="C388" s="23" t="s">
        <v>536</v>
      </c>
      <c r="D388" s="15">
        <v>6260531.1900000004</v>
      </c>
      <c r="E388" s="33">
        <f t="shared" si="18"/>
        <v>6260.5311900000006</v>
      </c>
      <c r="F388" s="17">
        <v>2668050</v>
      </c>
      <c r="G388" s="35">
        <f t="shared" si="19"/>
        <v>2668.05</v>
      </c>
      <c r="H388" s="36">
        <f t="shared" si="20"/>
        <v>42.616990779659389</v>
      </c>
    </row>
    <row r="389" spans="1:8" x14ac:dyDescent="0.3">
      <c r="A389" s="62" t="s">
        <v>676</v>
      </c>
      <c r="B389" s="56" t="s">
        <v>315</v>
      </c>
      <c r="C389" s="23" t="s">
        <v>537</v>
      </c>
      <c r="D389" s="15">
        <v>27723150.859999999</v>
      </c>
      <c r="E389" s="33">
        <f t="shared" si="18"/>
        <v>27723.150859999998</v>
      </c>
      <c r="F389" s="17">
        <v>22347316.760000002</v>
      </c>
      <c r="G389" s="35">
        <f t="shared" si="19"/>
        <v>22347.316760000002</v>
      </c>
      <c r="H389" s="36">
        <f t="shared" si="20"/>
        <v>80.608863230779264</v>
      </c>
    </row>
    <row r="390" spans="1:8" ht="27" x14ac:dyDescent="0.3">
      <c r="A390" s="62" t="s">
        <v>609</v>
      </c>
      <c r="B390" s="56" t="s">
        <v>315</v>
      </c>
      <c r="C390" s="23" t="s">
        <v>538</v>
      </c>
      <c r="D390" s="15">
        <v>78491</v>
      </c>
      <c r="E390" s="33">
        <f t="shared" si="18"/>
        <v>78.491</v>
      </c>
      <c r="F390" s="17">
        <v>44105.74</v>
      </c>
      <c r="G390" s="35">
        <f t="shared" si="19"/>
        <v>44.105739999999997</v>
      </c>
      <c r="H390" s="36">
        <f t="shared" si="20"/>
        <v>56.192098457147956</v>
      </c>
    </row>
    <row r="391" spans="1:8" ht="27" x14ac:dyDescent="0.3">
      <c r="A391" s="62" t="s">
        <v>610</v>
      </c>
      <c r="B391" s="56" t="s">
        <v>315</v>
      </c>
      <c r="C391" s="23" t="s">
        <v>539</v>
      </c>
      <c r="D391" s="15">
        <v>78491</v>
      </c>
      <c r="E391" s="33">
        <f t="shared" si="18"/>
        <v>78.491</v>
      </c>
      <c r="F391" s="17">
        <v>44105.74</v>
      </c>
      <c r="G391" s="35">
        <f t="shared" si="19"/>
        <v>44.105739999999997</v>
      </c>
      <c r="H391" s="36">
        <f t="shared" si="20"/>
        <v>56.192098457147956</v>
      </c>
    </row>
    <row r="392" spans="1:8" x14ac:dyDescent="0.3">
      <c r="A392" s="62" t="s">
        <v>611</v>
      </c>
      <c r="B392" s="56" t="s">
        <v>315</v>
      </c>
      <c r="C392" s="23" t="s">
        <v>540</v>
      </c>
      <c r="D392" s="15">
        <v>78491</v>
      </c>
      <c r="E392" s="33">
        <f t="shared" si="18"/>
        <v>78.491</v>
      </c>
      <c r="F392" s="17">
        <v>44105.74</v>
      </c>
      <c r="G392" s="35">
        <f t="shared" si="19"/>
        <v>44.105739999999997</v>
      </c>
      <c r="H392" s="36">
        <f t="shared" si="20"/>
        <v>56.192098457147956</v>
      </c>
    </row>
    <row r="393" spans="1:8" x14ac:dyDescent="0.3">
      <c r="A393" s="62" t="s">
        <v>629</v>
      </c>
      <c r="B393" s="56" t="s">
        <v>315</v>
      </c>
      <c r="C393" s="23" t="s">
        <v>541</v>
      </c>
      <c r="D393" s="15">
        <v>27644659.859999999</v>
      </c>
      <c r="E393" s="33">
        <f t="shared" si="18"/>
        <v>27644.65986</v>
      </c>
      <c r="F393" s="17">
        <v>22303211.02</v>
      </c>
      <c r="G393" s="35">
        <f t="shared" si="19"/>
        <v>22303.211019999999</v>
      </c>
      <c r="H393" s="36">
        <f t="shared" si="20"/>
        <v>80.678189324627127</v>
      </c>
    </row>
    <row r="394" spans="1:8" x14ac:dyDescent="0.3">
      <c r="A394" s="62" t="s">
        <v>672</v>
      </c>
      <c r="B394" s="56" t="s">
        <v>315</v>
      </c>
      <c r="C394" s="23" t="s">
        <v>542</v>
      </c>
      <c r="D394" s="15">
        <v>7770618</v>
      </c>
      <c r="E394" s="33">
        <f t="shared" si="18"/>
        <v>7770.6180000000004</v>
      </c>
      <c r="F394" s="17">
        <v>4397163.5</v>
      </c>
      <c r="G394" s="35">
        <f t="shared" si="19"/>
        <v>4397.1634999999997</v>
      </c>
      <c r="H394" s="36">
        <f t="shared" si="20"/>
        <v>56.58705009048186</v>
      </c>
    </row>
    <row r="395" spans="1:8" ht="27" x14ac:dyDescent="0.3">
      <c r="A395" s="62" t="s">
        <v>677</v>
      </c>
      <c r="B395" s="56" t="s">
        <v>315</v>
      </c>
      <c r="C395" s="23" t="s">
        <v>543</v>
      </c>
      <c r="D395" s="15">
        <v>7770618</v>
      </c>
      <c r="E395" s="33">
        <f t="shared" si="18"/>
        <v>7770.6180000000004</v>
      </c>
      <c r="F395" s="17">
        <v>4397163.5</v>
      </c>
      <c r="G395" s="35">
        <f t="shared" si="19"/>
        <v>4397.1634999999997</v>
      </c>
      <c r="H395" s="36">
        <f t="shared" si="20"/>
        <v>56.58705009048186</v>
      </c>
    </row>
    <row r="396" spans="1:8" ht="27" x14ac:dyDescent="0.3">
      <c r="A396" s="62" t="s">
        <v>664</v>
      </c>
      <c r="B396" s="56" t="s">
        <v>315</v>
      </c>
      <c r="C396" s="23" t="s">
        <v>544</v>
      </c>
      <c r="D396" s="15">
        <v>19874041.859999999</v>
      </c>
      <c r="E396" s="33">
        <f t="shared" si="18"/>
        <v>19874.041860000001</v>
      </c>
      <c r="F396" s="17">
        <v>17906047.52</v>
      </c>
      <c r="G396" s="35">
        <f t="shared" si="19"/>
        <v>17906.04752</v>
      </c>
      <c r="H396" s="36">
        <f t="shared" si="20"/>
        <v>90.097664310746296</v>
      </c>
    </row>
    <row r="397" spans="1:8" ht="27" x14ac:dyDescent="0.3">
      <c r="A397" s="62" t="s">
        <v>665</v>
      </c>
      <c r="B397" s="56" t="s">
        <v>315</v>
      </c>
      <c r="C397" s="23" t="s">
        <v>545</v>
      </c>
      <c r="D397" s="15">
        <v>14283354.48</v>
      </c>
      <c r="E397" s="33">
        <f t="shared" si="18"/>
        <v>14283.35448</v>
      </c>
      <c r="F397" s="17">
        <v>13287158.039999999</v>
      </c>
      <c r="G397" s="35">
        <f t="shared" si="19"/>
        <v>13287.158039999998</v>
      </c>
      <c r="H397" s="36">
        <f t="shared" si="20"/>
        <v>93.02547282296392</v>
      </c>
    </row>
    <row r="398" spans="1:8" ht="27" x14ac:dyDescent="0.3">
      <c r="A398" s="62" t="s">
        <v>678</v>
      </c>
      <c r="B398" s="56" t="s">
        <v>315</v>
      </c>
      <c r="C398" s="23" t="s">
        <v>546</v>
      </c>
      <c r="D398" s="15">
        <v>5590687.3799999999</v>
      </c>
      <c r="E398" s="33">
        <f t="shared" si="18"/>
        <v>5590.6873800000003</v>
      </c>
      <c r="F398" s="17">
        <v>4618889.4800000004</v>
      </c>
      <c r="G398" s="35">
        <f t="shared" si="19"/>
        <v>4618.8894800000007</v>
      </c>
      <c r="H398" s="36">
        <f t="shared" si="20"/>
        <v>82.617559631817599</v>
      </c>
    </row>
    <row r="399" spans="1:8" x14ac:dyDescent="0.3">
      <c r="A399" s="62" t="s">
        <v>679</v>
      </c>
      <c r="B399" s="56" t="s">
        <v>315</v>
      </c>
      <c r="C399" s="23" t="s">
        <v>547</v>
      </c>
      <c r="D399" s="15">
        <v>25959812.690000001</v>
      </c>
      <c r="E399" s="33">
        <f t="shared" si="18"/>
        <v>25959.812690000002</v>
      </c>
      <c r="F399" s="17">
        <v>21505115.539999999</v>
      </c>
      <c r="G399" s="35">
        <f t="shared" si="19"/>
        <v>21505.115539999999</v>
      </c>
      <c r="H399" s="36">
        <f t="shared" si="20"/>
        <v>82.840025838414462</v>
      </c>
    </row>
    <row r="400" spans="1:8" x14ac:dyDescent="0.3">
      <c r="A400" s="62" t="s">
        <v>680</v>
      </c>
      <c r="B400" s="56" t="s">
        <v>315</v>
      </c>
      <c r="C400" s="23" t="s">
        <v>548</v>
      </c>
      <c r="D400" s="15">
        <v>25959812.690000001</v>
      </c>
      <c r="E400" s="33">
        <f t="shared" si="18"/>
        <v>25959.812690000002</v>
      </c>
      <c r="F400" s="17">
        <v>21505115.539999999</v>
      </c>
      <c r="G400" s="35">
        <f t="shared" si="19"/>
        <v>21505.115539999999</v>
      </c>
      <c r="H400" s="36">
        <f t="shared" si="20"/>
        <v>82.840025838414462</v>
      </c>
    </row>
    <row r="401" spans="1:8" ht="53.4" x14ac:dyDescent="0.3">
      <c r="A401" s="62" t="s">
        <v>602</v>
      </c>
      <c r="B401" s="56" t="s">
        <v>315</v>
      </c>
      <c r="C401" s="23" t="s">
        <v>549</v>
      </c>
      <c r="D401" s="15">
        <v>1882000</v>
      </c>
      <c r="E401" s="33">
        <f t="shared" si="18"/>
        <v>1882</v>
      </c>
      <c r="F401" s="17">
        <v>1592803.4</v>
      </c>
      <c r="G401" s="35">
        <f t="shared" si="19"/>
        <v>1592.8034</v>
      </c>
      <c r="H401" s="36">
        <f t="shared" si="20"/>
        <v>84.633549415515404</v>
      </c>
    </row>
    <row r="402" spans="1:8" x14ac:dyDescent="0.3">
      <c r="A402" s="62" t="s">
        <v>624</v>
      </c>
      <c r="B402" s="56" t="s">
        <v>315</v>
      </c>
      <c r="C402" s="23" t="s">
        <v>550</v>
      </c>
      <c r="D402" s="15">
        <v>1882000</v>
      </c>
      <c r="E402" s="33">
        <f t="shared" si="18"/>
        <v>1882</v>
      </c>
      <c r="F402" s="17">
        <v>1592803.4</v>
      </c>
      <c r="G402" s="35">
        <f t="shared" si="19"/>
        <v>1592.8034</v>
      </c>
      <c r="H402" s="36">
        <f t="shared" si="20"/>
        <v>84.633549415515404</v>
      </c>
    </row>
    <row r="403" spans="1:8" x14ac:dyDescent="0.3">
      <c r="A403" s="62" t="s">
        <v>681</v>
      </c>
      <c r="B403" s="56" t="s">
        <v>315</v>
      </c>
      <c r="C403" s="23" t="s">
        <v>551</v>
      </c>
      <c r="D403" s="15">
        <v>1882000</v>
      </c>
      <c r="E403" s="33">
        <f t="shared" si="18"/>
        <v>1882</v>
      </c>
      <c r="F403" s="17">
        <v>1592803.4</v>
      </c>
      <c r="G403" s="35">
        <f t="shared" si="19"/>
        <v>1592.8034</v>
      </c>
      <c r="H403" s="36">
        <f t="shared" si="20"/>
        <v>84.633549415515404</v>
      </c>
    </row>
    <row r="404" spans="1:8" ht="27" x14ac:dyDescent="0.3">
      <c r="A404" s="62" t="s">
        <v>609</v>
      </c>
      <c r="B404" s="56" t="s">
        <v>315</v>
      </c>
      <c r="C404" s="23" t="s">
        <v>552</v>
      </c>
      <c r="D404" s="15">
        <v>273000</v>
      </c>
      <c r="E404" s="33">
        <f t="shared" si="18"/>
        <v>273</v>
      </c>
      <c r="F404" s="17">
        <v>257000</v>
      </c>
      <c r="G404" s="35">
        <f t="shared" si="19"/>
        <v>257</v>
      </c>
      <c r="H404" s="36">
        <f t="shared" si="20"/>
        <v>94.139194139194132</v>
      </c>
    </row>
    <row r="405" spans="1:8" ht="27" x14ac:dyDescent="0.3">
      <c r="A405" s="62" t="s">
        <v>610</v>
      </c>
      <c r="B405" s="56" t="s">
        <v>315</v>
      </c>
      <c r="C405" s="23" t="s">
        <v>553</v>
      </c>
      <c r="D405" s="15">
        <v>273000</v>
      </c>
      <c r="E405" s="33">
        <f t="shared" si="18"/>
        <v>273</v>
      </c>
      <c r="F405" s="17">
        <v>257000</v>
      </c>
      <c r="G405" s="35">
        <f t="shared" si="19"/>
        <v>257</v>
      </c>
      <c r="H405" s="36">
        <f t="shared" si="20"/>
        <v>94.139194139194132</v>
      </c>
    </row>
    <row r="406" spans="1:8" x14ac:dyDescent="0.3">
      <c r="A406" s="62" t="s">
        <v>611</v>
      </c>
      <c r="B406" s="56" t="s">
        <v>315</v>
      </c>
      <c r="C406" s="23" t="s">
        <v>554</v>
      </c>
      <c r="D406" s="15">
        <v>273000</v>
      </c>
      <c r="E406" s="33">
        <f t="shared" si="18"/>
        <v>273</v>
      </c>
      <c r="F406" s="17">
        <v>257000</v>
      </c>
      <c r="G406" s="35">
        <f t="shared" si="19"/>
        <v>257</v>
      </c>
      <c r="H406" s="36">
        <f t="shared" si="20"/>
        <v>94.139194139194132</v>
      </c>
    </row>
    <row r="407" spans="1:8" ht="27" x14ac:dyDescent="0.3">
      <c r="A407" s="62" t="s">
        <v>645</v>
      </c>
      <c r="B407" s="56" t="s">
        <v>315</v>
      </c>
      <c r="C407" s="23" t="s">
        <v>555</v>
      </c>
      <c r="D407" s="15">
        <v>23804812.690000001</v>
      </c>
      <c r="E407" s="33">
        <f t="shared" si="18"/>
        <v>23804.812690000002</v>
      </c>
      <c r="F407" s="17">
        <v>19655312.140000001</v>
      </c>
      <c r="G407" s="35">
        <f t="shared" si="19"/>
        <v>19655.312140000002</v>
      </c>
      <c r="H407" s="36">
        <f t="shared" si="20"/>
        <v>82.568648600443993</v>
      </c>
    </row>
    <row r="408" spans="1:8" x14ac:dyDescent="0.3">
      <c r="A408" s="62" t="s">
        <v>646</v>
      </c>
      <c r="B408" s="56" t="s">
        <v>315</v>
      </c>
      <c r="C408" s="23" t="s">
        <v>556</v>
      </c>
      <c r="D408" s="15">
        <v>23804812.690000001</v>
      </c>
      <c r="E408" s="33">
        <f t="shared" si="18"/>
        <v>23804.812690000002</v>
      </c>
      <c r="F408" s="17">
        <v>19655312.140000001</v>
      </c>
      <c r="G408" s="35">
        <f t="shared" si="19"/>
        <v>19655.312140000002</v>
      </c>
      <c r="H408" s="36">
        <f t="shared" si="20"/>
        <v>82.568648600443993</v>
      </c>
    </row>
    <row r="409" spans="1:8" ht="40.200000000000003" x14ac:dyDescent="0.3">
      <c r="A409" s="62" t="s">
        <v>658</v>
      </c>
      <c r="B409" s="56" t="s">
        <v>315</v>
      </c>
      <c r="C409" s="23" t="s">
        <v>557</v>
      </c>
      <c r="D409" s="15">
        <v>3328800</v>
      </c>
      <c r="E409" s="33">
        <f t="shared" si="18"/>
        <v>3328.8</v>
      </c>
      <c r="F409" s="17">
        <v>1896739.27</v>
      </c>
      <c r="G409" s="35">
        <f t="shared" si="19"/>
        <v>1896.73927</v>
      </c>
      <c r="H409" s="36">
        <f t="shared" si="20"/>
        <v>56.979670451814471</v>
      </c>
    </row>
    <row r="410" spans="1:8" x14ac:dyDescent="0.3">
      <c r="A410" s="62" t="s">
        <v>647</v>
      </c>
      <c r="B410" s="56" t="s">
        <v>315</v>
      </c>
      <c r="C410" s="23" t="s">
        <v>558</v>
      </c>
      <c r="D410" s="15">
        <v>20476012.690000001</v>
      </c>
      <c r="E410" s="33">
        <f t="shared" si="18"/>
        <v>20476.01269</v>
      </c>
      <c r="F410" s="17">
        <v>17758572.870000001</v>
      </c>
      <c r="G410" s="35">
        <f t="shared" si="19"/>
        <v>17758.57287</v>
      </c>
      <c r="H410" s="36">
        <f t="shared" si="20"/>
        <v>86.728667044990004</v>
      </c>
    </row>
    <row r="411" spans="1:8" x14ac:dyDescent="0.3">
      <c r="A411" s="62" t="s">
        <v>682</v>
      </c>
      <c r="B411" s="56" t="s">
        <v>315</v>
      </c>
      <c r="C411" s="23" t="s">
        <v>559</v>
      </c>
      <c r="D411" s="15">
        <v>1350000</v>
      </c>
      <c r="E411" s="33">
        <f t="shared" si="18"/>
        <v>1350</v>
      </c>
      <c r="F411" s="17">
        <v>1054685</v>
      </c>
      <c r="G411" s="35">
        <f t="shared" si="19"/>
        <v>1054.6849999999999</v>
      </c>
      <c r="H411" s="36">
        <f t="shared" si="20"/>
        <v>78.124814814814812</v>
      </c>
    </row>
    <row r="412" spans="1:8" x14ac:dyDescent="0.3">
      <c r="A412" s="62" t="s">
        <v>683</v>
      </c>
      <c r="B412" s="56" t="s">
        <v>315</v>
      </c>
      <c r="C412" s="23" t="s">
        <v>560</v>
      </c>
      <c r="D412" s="15">
        <v>1350000</v>
      </c>
      <c r="E412" s="33">
        <f t="shared" si="18"/>
        <v>1350</v>
      </c>
      <c r="F412" s="17">
        <v>1054685</v>
      </c>
      <c r="G412" s="35">
        <f t="shared" si="19"/>
        <v>1054.6849999999999</v>
      </c>
      <c r="H412" s="36">
        <f t="shared" si="20"/>
        <v>78.124814814814812</v>
      </c>
    </row>
    <row r="413" spans="1:8" x14ac:dyDescent="0.3">
      <c r="A413" s="62" t="s">
        <v>612</v>
      </c>
      <c r="B413" s="56" t="s">
        <v>315</v>
      </c>
      <c r="C413" s="23" t="s">
        <v>561</v>
      </c>
      <c r="D413" s="15">
        <v>1350000</v>
      </c>
      <c r="E413" s="33">
        <f t="shared" si="18"/>
        <v>1350</v>
      </c>
      <c r="F413" s="17">
        <v>1054685</v>
      </c>
      <c r="G413" s="35">
        <f t="shared" si="19"/>
        <v>1054.6849999999999</v>
      </c>
      <c r="H413" s="36">
        <f t="shared" si="20"/>
        <v>78.124814814814812</v>
      </c>
    </row>
    <row r="414" spans="1:8" ht="40.200000000000003" x14ac:dyDescent="0.3">
      <c r="A414" s="62" t="s">
        <v>640</v>
      </c>
      <c r="B414" s="56" t="s">
        <v>315</v>
      </c>
      <c r="C414" s="23" t="s">
        <v>562</v>
      </c>
      <c r="D414" s="15">
        <v>1350000</v>
      </c>
      <c r="E414" s="33">
        <f t="shared" si="18"/>
        <v>1350</v>
      </c>
      <c r="F414" s="17">
        <v>1054685</v>
      </c>
      <c r="G414" s="35">
        <f t="shared" si="19"/>
        <v>1054.6849999999999</v>
      </c>
      <c r="H414" s="36">
        <f t="shared" si="20"/>
        <v>78.124814814814812</v>
      </c>
    </row>
    <row r="415" spans="1:8" ht="40.200000000000003" customHeight="1" x14ac:dyDescent="0.3">
      <c r="A415" s="62" t="s">
        <v>641</v>
      </c>
      <c r="B415" s="56" t="s">
        <v>315</v>
      </c>
      <c r="C415" s="23" t="s">
        <v>563</v>
      </c>
      <c r="D415" s="15">
        <v>1350000</v>
      </c>
      <c r="E415" s="33">
        <f t="shared" si="18"/>
        <v>1350</v>
      </c>
      <c r="F415" s="17">
        <v>1054685</v>
      </c>
      <c r="G415" s="35">
        <f t="shared" si="19"/>
        <v>1054.6849999999999</v>
      </c>
      <c r="H415" s="36">
        <f t="shared" si="20"/>
        <v>78.124814814814812</v>
      </c>
    </row>
    <row r="416" spans="1:8" ht="40.200000000000003" x14ac:dyDescent="0.3">
      <c r="A416" s="62" t="s">
        <v>684</v>
      </c>
      <c r="B416" s="56" t="s">
        <v>315</v>
      </c>
      <c r="C416" s="23" t="s">
        <v>564</v>
      </c>
      <c r="D416" s="15">
        <v>30887330</v>
      </c>
      <c r="E416" s="33">
        <f t="shared" si="18"/>
        <v>30887.33</v>
      </c>
      <c r="F416" s="17">
        <v>23165496</v>
      </c>
      <c r="G416" s="35">
        <f t="shared" si="19"/>
        <v>23165.495999999999</v>
      </c>
      <c r="H416" s="36">
        <f t="shared" si="20"/>
        <v>74.999995143639794</v>
      </c>
    </row>
    <row r="417" spans="1:8" ht="27" x14ac:dyDescent="0.3">
      <c r="A417" s="62" t="s">
        <v>685</v>
      </c>
      <c r="B417" s="56" t="s">
        <v>315</v>
      </c>
      <c r="C417" s="23" t="s">
        <v>565</v>
      </c>
      <c r="D417" s="15">
        <v>30887330</v>
      </c>
      <c r="E417" s="33">
        <f t="shared" si="18"/>
        <v>30887.33</v>
      </c>
      <c r="F417" s="17">
        <v>23165496</v>
      </c>
      <c r="G417" s="35">
        <f t="shared" si="19"/>
        <v>23165.495999999999</v>
      </c>
      <c r="H417" s="36">
        <f t="shared" si="20"/>
        <v>74.999995143639794</v>
      </c>
    </row>
    <row r="418" spans="1:8" x14ac:dyDescent="0.3">
      <c r="A418" s="62" t="s">
        <v>634</v>
      </c>
      <c r="B418" s="56" t="s">
        <v>315</v>
      </c>
      <c r="C418" s="23" t="s">
        <v>566</v>
      </c>
      <c r="D418" s="15">
        <v>30887330</v>
      </c>
      <c r="E418" s="33">
        <f t="shared" si="18"/>
        <v>30887.33</v>
      </c>
      <c r="F418" s="17">
        <v>23165496</v>
      </c>
      <c r="G418" s="35">
        <f t="shared" si="19"/>
        <v>23165.495999999999</v>
      </c>
      <c r="H418" s="36">
        <f t="shared" si="20"/>
        <v>74.999995143639794</v>
      </c>
    </row>
    <row r="419" spans="1:8" x14ac:dyDescent="0.3">
      <c r="A419" s="62" t="s">
        <v>686</v>
      </c>
      <c r="B419" s="77" t="s">
        <v>315</v>
      </c>
      <c r="C419" s="78" t="s">
        <v>567</v>
      </c>
      <c r="D419" s="79">
        <v>30887330</v>
      </c>
      <c r="E419" s="80">
        <f t="shared" si="18"/>
        <v>30887.33</v>
      </c>
      <c r="F419" s="81">
        <v>23165496</v>
      </c>
      <c r="G419" s="82">
        <f t="shared" si="19"/>
        <v>23165.495999999999</v>
      </c>
      <c r="H419" s="36">
        <f t="shared" si="20"/>
        <v>74.999995143639794</v>
      </c>
    </row>
    <row r="420" spans="1:8" x14ac:dyDescent="0.3">
      <c r="A420" s="67" t="s">
        <v>687</v>
      </c>
      <c r="B420" s="86" t="s">
        <v>315</v>
      </c>
      <c r="C420" s="87" t="s">
        <v>568</v>
      </c>
      <c r="D420" s="88">
        <v>30887330</v>
      </c>
      <c r="E420" s="89">
        <f t="shared" si="18"/>
        <v>30887.33</v>
      </c>
      <c r="F420" s="90">
        <v>23165496</v>
      </c>
      <c r="G420" s="91">
        <f t="shared" si="19"/>
        <v>23165.495999999999</v>
      </c>
      <c r="H420" s="36">
        <f t="shared" si="20"/>
        <v>74.999995143639794</v>
      </c>
    </row>
    <row r="421" spans="1:8" x14ac:dyDescent="0.3">
      <c r="A421" s="59"/>
      <c r="B421" s="83"/>
      <c r="C421" s="83"/>
      <c r="D421" s="83"/>
      <c r="E421" s="83"/>
      <c r="F421" s="84"/>
      <c r="G421" s="83"/>
      <c r="H421" s="85"/>
    </row>
    <row r="422" spans="1:8" x14ac:dyDescent="0.3">
      <c r="A422" s="70" t="s">
        <v>569</v>
      </c>
      <c r="B422" s="71">
        <v>450</v>
      </c>
      <c r="C422" s="72" t="s">
        <v>16</v>
      </c>
      <c r="D422" s="73">
        <v>-18115503.699999999</v>
      </c>
      <c r="E422" s="74">
        <f>D422/1000</f>
        <v>-18115.503699999997</v>
      </c>
      <c r="F422" s="75">
        <v>29292009.149999999</v>
      </c>
      <c r="G422" s="73">
        <f>F422/1000</f>
        <v>29292.009149999998</v>
      </c>
      <c r="H422" s="76">
        <f>G422/E422*100</f>
        <v>-161.69580286083905</v>
      </c>
    </row>
    <row r="423" spans="1:8" ht="30" customHeight="1" x14ac:dyDescent="0.3">
      <c r="A423" s="92" t="s">
        <v>570</v>
      </c>
      <c r="B423" s="93"/>
      <c r="C423" s="93"/>
      <c r="D423" s="14"/>
      <c r="E423" s="14"/>
      <c r="F423" s="7"/>
      <c r="G423" s="8"/>
      <c r="H423" s="9"/>
    </row>
    <row r="424" spans="1:8" ht="14.4" customHeight="1" x14ac:dyDescent="0.3">
      <c r="A424" s="24" t="s">
        <v>4</v>
      </c>
      <c r="B424" s="24" t="s">
        <v>2</v>
      </c>
      <c r="C424" s="24" t="s">
        <v>571</v>
      </c>
      <c r="D424" s="25"/>
      <c r="E424" s="3" t="s">
        <v>595</v>
      </c>
      <c r="F424" s="26"/>
      <c r="G424" s="27" t="s">
        <v>597</v>
      </c>
      <c r="H424" s="28" t="s">
        <v>598</v>
      </c>
    </row>
    <row r="425" spans="1:8" ht="29.4" customHeight="1" x14ac:dyDescent="0.3">
      <c r="A425" s="29"/>
      <c r="B425" s="29"/>
      <c r="C425" s="29"/>
      <c r="D425" s="30" t="s">
        <v>5</v>
      </c>
      <c r="E425" s="4"/>
      <c r="F425" s="31" t="s">
        <v>5</v>
      </c>
      <c r="G425" s="4"/>
      <c r="H425" s="32"/>
    </row>
    <row r="426" spans="1:8" x14ac:dyDescent="0.3">
      <c r="A426" s="30" t="s">
        <v>6</v>
      </c>
      <c r="B426" s="100" t="s">
        <v>7</v>
      </c>
      <c r="C426" s="100" t="s">
        <v>8</v>
      </c>
      <c r="D426" s="101" t="s">
        <v>12</v>
      </c>
      <c r="E426" s="102" t="s">
        <v>9</v>
      </c>
      <c r="F426" s="103" t="s">
        <v>13</v>
      </c>
      <c r="G426" s="101" t="s">
        <v>10</v>
      </c>
      <c r="H426" s="104" t="s">
        <v>11</v>
      </c>
    </row>
    <row r="427" spans="1:8" x14ac:dyDescent="0.3">
      <c r="A427" s="95" t="s">
        <v>572</v>
      </c>
      <c r="B427" s="105" t="s">
        <v>573</v>
      </c>
      <c r="C427" s="106" t="s">
        <v>16</v>
      </c>
      <c r="D427" s="107">
        <v>18115503.699999999</v>
      </c>
      <c r="E427" s="108">
        <f>D427/1000</f>
        <v>18115.503699999997</v>
      </c>
      <c r="F427" s="109">
        <v>-29292009.149999999</v>
      </c>
      <c r="G427" s="107">
        <f>F427/1000</f>
        <v>-29292.009149999998</v>
      </c>
      <c r="H427" s="110">
        <f>G427/E427*100</f>
        <v>-161.69580286083905</v>
      </c>
    </row>
    <row r="428" spans="1:8" x14ac:dyDescent="0.3">
      <c r="A428" s="96" t="s">
        <v>574</v>
      </c>
      <c r="B428" s="111"/>
      <c r="C428" s="22"/>
      <c r="D428" s="22"/>
      <c r="E428" s="16"/>
      <c r="F428" s="10"/>
      <c r="G428" s="18"/>
      <c r="H428" s="37"/>
    </row>
    <row r="429" spans="1:8" x14ac:dyDescent="0.3">
      <c r="A429" s="97" t="s">
        <v>575</v>
      </c>
      <c r="B429" s="112" t="s">
        <v>576</v>
      </c>
      <c r="C429" s="113" t="s">
        <v>16</v>
      </c>
      <c r="D429" s="35" t="s">
        <v>17</v>
      </c>
      <c r="E429" s="16"/>
      <c r="F429" s="34" t="s">
        <v>17</v>
      </c>
      <c r="G429" s="18"/>
      <c r="H429" s="37"/>
    </row>
    <row r="430" spans="1:8" x14ac:dyDescent="0.3">
      <c r="A430" s="98" t="s">
        <v>577</v>
      </c>
      <c r="B430" s="111"/>
      <c r="C430" s="22"/>
      <c r="D430" s="22"/>
      <c r="E430" s="16"/>
      <c r="F430" s="21"/>
      <c r="G430" s="18"/>
      <c r="H430" s="37"/>
    </row>
    <row r="431" spans="1:8" x14ac:dyDescent="0.3">
      <c r="A431" s="97" t="s">
        <v>578</v>
      </c>
      <c r="B431" s="112" t="s">
        <v>579</v>
      </c>
      <c r="C431" s="113" t="s">
        <v>16</v>
      </c>
      <c r="D431" s="35" t="s">
        <v>17</v>
      </c>
      <c r="E431" s="16"/>
      <c r="F431" s="34" t="s">
        <v>17</v>
      </c>
      <c r="G431" s="18"/>
      <c r="H431" s="37"/>
    </row>
    <row r="432" spans="1:8" x14ac:dyDescent="0.3">
      <c r="A432" s="98" t="s">
        <v>577</v>
      </c>
      <c r="B432" s="111"/>
      <c r="C432" s="22"/>
      <c r="D432" s="22"/>
      <c r="E432" s="16"/>
      <c r="F432" s="21"/>
      <c r="G432" s="18"/>
      <c r="H432" s="37"/>
    </row>
    <row r="433" spans="1:8" x14ac:dyDescent="0.3">
      <c r="A433" s="97" t="s">
        <v>580</v>
      </c>
      <c r="B433" s="112" t="s">
        <v>581</v>
      </c>
      <c r="C433" s="113" t="s">
        <v>16</v>
      </c>
      <c r="D433" s="35">
        <v>18115503.699999999</v>
      </c>
      <c r="E433" s="16">
        <f t="shared" ref="E433:E444" si="21">D433/1000</f>
        <v>18115.503699999997</v>
      </c>
      <c r="F433" s="34">
        <v>-29292009.149999999</v>
      </c>
      <c r="G433" s="18">
        <f t="shared" ref="G433:G444" si="22">F433/1000</f>
        <v>-29292.009149999998</v>
      </c>
      <c r="H433" s="37">
        <f t="shared" ref="H428:H444" si="23">G433/E433*100</f>
        <v>-161.69580286083905</v>
      </c>
    </row>
    <row r="434" spans="1:8" ht="16.8" customHeight="1" x14ac:dyDescent="0.3">
      <c r="A434" s="99" t="s">
        <v>688</v>
      </c>
      <c r="B434" s="114" t="s">
        <v>581</v>
      </c>
      <c r="C434" s="113" t="s">
        <v>582</v>
      </c>
      <c r="D434" s="35">
        <v>18115503.699999999</v>
      </c>
      <c r="E434" s="16">
        <f t="shared" si="21"/>
        <v>18115.503699999997</v>
      </c>
      <c r="F434" s="34">
        <v>-29292009.149999999</v>
      </c>
      <c r="G434" s="18">
        <f t="shared" si="22"/>
        <v>-29292.009149999998</v>
      </c>
      <c r="H434" s="37">
        <f t="shared" si="23"/>
        <v>-161.69580286083905</v>
      </c>
    </row>
    <row r="435" spans="1:8" x14ac:dyDescent="0.3">
      <c r="A435" s="97" t="s">
        <v>583</v>
      </c>
      <c r="B435" s="112" t="s">
        <v>584</v>
      </c>
      <c r="C435" s="113" t="s">
        <v>16</v>
      </c>
      <c r="D435" s="35">
        <v>-1308985040.1800001</v>
      </c>
      <c r="E435" s="16">
        <f t="shared" si="21"/>
        <v>-1308985.04018</v>
      </c>
      <c r="F435" s="34">
        <v>-947094823.04999995</v>
      </c>
      <c r="G435" s="18">
        <f t="shared" si="22"/>
        <v>-947094.82305000001</v>
      </c>
      <c r="H435" s="37">
        <f t="shared" si="23"/>
        <v>72.353372573285014</v>
      </c>
    </row>
    <row r="436" spans="1:8" x14ac:dyDescent="0.3">
      <c r="A436" s="99" t="s">
        <v>689</v>
      </c>
      <c r="B436" s="114" t="s">
        <v>584</v>
      </c>
      <c r="C436" s="113" t="s">
        <v>585</v>
      </c>
      <c r="D436" s="35">
        <v>-1308985040.1800001</v>
      </c>
      <c r="E436" s="16">
        <f t="shared" si="21"/>
        <v>-1308985.04018</v>
      </c>
      <c r="F436" s="34">
        <v>-947094823.04999995</v>
      </c>
      <c r="G436" s="18">
        <f t="shared" si="22"/>
        <v>-947094.82305000001</v>
      </c>
      <c r="H436" s="37">
        <f t="shared" si="23"/>
        <v>72.353372573285014</v>
      </c>
    </row>
    <row r="437" spans="1:8" x14ac:dyDescent="0.3">
      <c r="A437" s="99" t="s">
        <v>690</v>
      </c>
      <c r="B437" s="114" t="s">
        <v>584</v>
      </c>
      <c r="C437" s="113" t="s">
        <v>586</v>
      </c>
      <c r="D437" s="35">
        <v>-1308985040.1800001</v>
      </c>
      <c r="E437" s="16">
        <f t="shared" si="21"/>
        <v>-1308985.04018</v>
      </c>
      <c r="F437" s="34">
        <v>-947094823.04999995</v>
      </c>
      <c r="G437" s="18">
        <f t="shared" si="22"/>
        <v>-947094.82305000001</v>
      </c>
      <c r="H437" s="37">
        <f t="shared" si="23"/>
        <v>72.353372573285014</v>
      </c>
    </row>
    <row r="438" spans="1:8" x14ac:dyDescent="0.3">
      <c r="A438" s="99" t="s">
        <v>691</v>
      </c>
      <c r="B438" s="114" t="s">
        <v>584</v>
      </c>
      <c r="C438" s="113" t="s">
        <v>587</v>
      </c>
      <c r="D438" s="35">
        <v>-1308985040.1800001</v>
      </c>
      <c r="E438" s="16">
        <f t="shared" si="21"/>
        <v>-1308985.04018</v>
      </c>
      <c r="F438" s="34">
        <v>-947094823.04999995</v>
      </c>
      <c r="G438" s="18">
        <f t="shared" si="22"/>
        <v>-947094.82305000001</v>
      </c>
      <c r="H438" s="37">
        <f t="shared" si="23"/>
        <v>72.353372573285014</v>
      </c>
    </row>
    <row r="439" spans="1:8" ht="27" x14ac:dyDescent="0.3">
      <c r="A439" s="99" t="s">
        <v>692</v>
      </c>
      <c r="B439" s="114" t="s">
        <v>584</v>
      </c>
      <c r="C439" s="113" t="s">
        <v>588</v>
      </c>
      <c r="D439" s="35">
        <v>-1308985040.1800001</v>
      </c>
      <c r="E439" s="16">
        <f t="shared" si="21"/>
        <v>-1308985.04018</v>
      </c>
      <c r="F439" s="34">
        <v>-947094823.04999995</v>
      </c>
      <c r="G439" s="18">
        <f t="shared" si="22"/>
        <v>-947094.82305000001</v>
      </c>
      <c r="H439" s="37">
        <f t="shared" si="23"/>
        <v>72.353372573285014</v>
      </c>
    </row>
    <row r="440" spans="1:8" x14ac:dyDescent="0.3">
      <c r="A440" s="97" t="s">
        <v>589</v>
      </c>
      <c r="B440" s="112" t="s">
        <v>590</v>
      </c>
      <c r="C440" s="113" t="s">
        <v>16</v>
      </c>
      <c r="D440" s="35">
        <v>1327100543.8800001</v>
      </c>
      <c r="E440" s="16">
        <f t="shared" si="21"/>
        <v>1327100.54388</v>
      </c>
      <c r="F440" s="34">
        <v>917802813.89999998</v>
      </c>
      <c r="G440" s="18">
        <f t="shared" si="22"/>
        <v>917802.81389999995</v>
      </c>
      <c r="H440" s="37">
        <f t="shared" si="23"/>
        <v>69.158498814012248</v>
      </c>
    </row>
    <row r="441" spans="1:8" x14ac:dyDescent="0.3">
      <c r="A441" s="99" t="s">
        <v>693</v>
      </c>
      <c r="B441" s="114" t="s">
        <v>590</v>
      </c>
      <c r="C441" s="113" t="s">
        <v>591</v>
      </c>
      <c r="D441" s="35">
        <v>1327100543.8800001</v>
      </c>
      <c r="E441" s="16">
        <f t="shared" si="21"/>
        <v>1327100.54388</v>
      </c>
      <c r="F441" s="34">
        <v>917802813.89999998</v>
      </c>
      <c r="G441" s="18">
        <f t="shared" si="22"/>
        <v>917802.81389999995</v>
      </c>
      <c r="H441" s="37">
        <f t="shared" si="23"/>
        <v>69.158498814012248</v>
      </c>
    </row>
    <row r="442" spans="1:8" x14ac:dyDescent="0.3">
      <c r="A442" s="99" t="s">
        <v>694</v>
      </c>
      <c r="B442" s="114" t="s">
        <v>590</v>
      </c>
      <c r="C442" s="113" t="s">
        <v>592</v>
      </c>
      <c r="D442" s="35">
        <v>1327100543.8800001</v>
      </c>
      <c r="E442" s="16">
        <f t="shared" si="21"/>
        <v>1327100.54388</v>
      </c>
      <c r="F442" s="34">
        <v>917802813.89999998</v>
      </c>
      <c r="G442" s="18">
        <f t="shared" si="22"/>
        <v>917802.81389999995</v>
      </c>
      <c r="H442" s="37">
        <f t="shared" si="23"/>
        <v>69.158498814012248</v>
      </c>
    </row>
    <row r="443" spans="1:8" x14ac:dyDescent="0.3">
      <c r="A443" s="99" t="s">
        <v>695</v>
      </c>
      <c r="B443" s="114" t="s">
        <v>590</v>
      </c>
      <c r="C443" s="113" t="s">
        <v>593</v>
      </c>
      <c r="D443" s="35">
        <v>1327100543.8800001</v>
      </c>
      <c r="E443" s="16">
        <f t="shared" si="21"/>
        <v>1327100.54388</v>
      </c>
      <c r="F443" s="34">
        <v>917802813.89999998</v>
      </c>
      <c r="G443" s="18">
        <f t="shared" si="22"/>
        <v>917802.81389999995</v>
      </c>
      <c r="H443" s="37">
        <f t="shared" si="23"/>
        <v>69.158498814012248</v>
      </c>
    </row>
    <row r="444" spans="1:8" ht="27" x14ac:dyDescent="0.3">
      <c r="A444" s="99" t="s">
        <v>696</v>
      </c>
      <c r="B444" s="115" t="s">
        <v>590</v>
      </c>
      <c r="C444" s="116" t="s">
        <v>594</v>
      </c>
      <c r="D444" s="39">
        <v>1327100543.8800001</v>
      </c>
      <c r="E444" s="117">
        <f t="shared" si="21"/>
        <v>1327100.54388</v>
      </c>
      <c r="F444" s="38">
        <v>917802813.89999998</v>
      </c>
      <c r="G444" s="118">
        <f t="shared" si="22"/>
        <v>917802.81389999995</v>
      </c>
      <c r="H444" s="119">
        <f t="shared" si="23"/>
        <v>69.158498814012248</v>
      </c>
    </row>
  </sheetData>
  <mergeCells count="20">
    <mergeCell ref="A1:H1"/>
    <mergeCell ref="A2:H2"/>
    <mergeCell ref="A3:H3"/>
    <mergeCell ref="A4:H4"/>
    <mergeCell ref="A6:H6"/>
    <mergeCell ref="A7:H7"/>
    <mergeCell ref="A8:H8"/>
    <mergeCell ref="E163:E164"/>
    <mergeCell ref="G163:G164"/>
    <mergeCell ref="H163:H164"/>
    <mergeCell ref="E424:E425"/>
    <mergeCell ref="G424:G425"/>
    <mergeCell ref="H424:H425"/>
    <mergeCell ref="A423:C423"/>
    <mergeCell ref="A424:A425"/>
    <mergeCell ref="B424:B425"/>
    <mergeCell ref="C424:C425"/>
    <mergeCell ref="A163:A164"/>
    <mergeCell ref="B163:B164"/>
    <mergeCell ref="C163:C164"/>
  </mergeCells>
  <pageMargins left="0.78740157480314965" right="0.19685039370078741" top="0.39370078740157483" bottom="0.39370078740157483" header="0" footer="0"/>
  <pageSetup paperSize="9" scale="70" fitToWidth="2" fitToHeight="0" orientation="portrait" r:id="rId1"/>
  <headerFooter>
    <oddFooter>&amp;R17.10.2022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317M&lt;/Code&gt;&#10;  &lt;DocLink&gt;67514&lt;/DocLink&gt;&#10;  &lt;DocName&gt;Отчет об исполнении консолидированного бюджета субъекта Российской Федерации и бюджета территориального государственного внебюджетного фонда&lt;/DocName&gt;&#10;  &lt;VariantName&gt;0503317G_202201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1F554ED-E937-496F-A417-B2E4D67D606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месяцев 2022</vt:lpstr>
      <vt:lpstr>'9 месяцев 2022'!Заголовки_для_печати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Цыбульская</dc:creator>
  <cp:lastModifiedBy>Светлана Цыбульская</cp:lastModifiedBy>
  <cp:lastPrinted>2022-10-18T01:32:37Z</cp:lastPrinted>
  <dcterms:created xsi:type="dcterms:W3CDTF">2022-10-17T23:51:05Z</dcterms:created>
  <dcterms:modified xsi:type="dcterms:W3CDTF">2022-10-18T01:36:44Z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консолидированного бюджета субъекта Российской Федерации и бюджета территориального государственного внебюджетного фонда</vt:lpwstr>
  </property>
  <property fmtid="{D5CDD505-2E9C-101B-9397-08002B2CF9AE}" pid="3" name="Название отчета">
    <vt:lpwstr>0503317G_20220101.xlsx</vt:lpwstr>
  </property>
  <property fmtid="{D5CDD505-2E9C-101B-9397-08002B2CF9AE}" pid="4" name="Версия клиента">
    <vt:lpwstr>20.2.0.34827 (.NET 4.0)</vt:lpwstr>
  </property>
  <property fmtid="{D5CDD505-2E9C-101B-9397-08002B2CF9AE}" pid="5" name="Версия базы">
    <vt:lpwstr>20.2.0.15639841</vt:lpwstr>
  </property>
  <property fmtid="{D5CDD505-2E9C-101B-9397-08002B2CF9AE}" pid="6" name="Тип сервера">
    <vt:lpwstr>MSSQL</vt:lpwstr>
  </property>
  <property fmtid="{D5CDD505-2E9C-101B-9397-08002B2CF9AE}" pid="7" name="Сервер">
    <vt:lpwstr>winsmart\mssql</vt:lpwstr>
  </property>
  <property fmtid="{D5CDD505-2E9C-101B-9397-08002B2CF9AE}" pid="8" name="База">
    <vt:lpwstr>svod_smart</vt:lpwstr>
  </property>
  <property fmtid="{D5CDD505-2E9C-101B-9397-08002B2CF9AE}" pid="9" name="Пользователь">
    <vt:lpwstr>cybulskaya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не используется</vt:lpwstr>
  </property>
</Properties>
</file>