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s\Отчеты об исполнении бюджета\2020\9 мес.2020\"/>
    </mc:Choice>
  </mc:AlternateContent>
  <bookViews>
    <workbookView xWindow="0" yWindow="0" windowWidth="28800" windowHeight="11610"/>
  </bookViews>
  <sheets>
    <sheet name="9 мес.2020г" sheetId="2" r:id="rId1"/>
  </sheets>
  <definedNames>
    <definedName name="_xlnm.Print_Titles" localSheetId="0">'9 мес.2020г'!$11:$13</definedName>
  </definedNames>
  <calcPr calcId="152511"/>
</workbook>
</file>

<file path=xl/calcChain.xml><?xml version="1.0" encoding="utf-8"?>
<calcChain xmlns="http://schemas.openxmlformats.org/spreadsheetml/2006/main">
  <c r="G422" i="2" l="1"/>
  <c r="G423" i="2"/>
  <c r="H423" i="2" s="1"/>
  <c r="G424" i="2"/>
  <c r="G425" i="2"/>
  <c r="H425" i="2" s="1"/>
  <c r="G426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17" i="2"/>
  <c r="H417" i="2" s="1"/>
  <c r="G418" i="2"/>
  <c r="G419" i="2"/>
  <c r="H419" i="2" s="1"/>
  <c r="G420" i="2"/>
  <c r="G421" i="2"/>
  <c r="H421" i="2" s="1"/>
  <c r="G415" i="2"/>
  <c r="G413" i="2"/>
  <c r="E429" i="2"/>
  <c r="E430" i="2"/>
  <c r="E431" i="2"/>
  <c r="E432" i="2"/>
  <c r="E433" i="2"/>
  <c r="E434" i="2"/>
  <c r="E435" i="2"/>
  <c r="E436" i="2"/>
  <c r="E437" i="2"/>
  <c r="E438" i="2"/>
  <c r="E439" i="2"/>
  <c r="E428" i="2"/>
  <c r="E423" i="2"/>
  <c r="E424" i="2"/>
  <c r="H424" i="2" s="1"/>
  <c r="E425" i="2"/>
  <c r="E418" i="2"/>
  <c r="H418" i="2" s="1"/>
  <c r="E419" i="2"/>
  <c r="E420" i="2"/>
  <c r="H420" i="2" s="1"/>
  <c r="E421" i="2"/>
  <c r="E422" i="2"/>
  <c r="H422" i="2" s="1"/>
  <c r="E417" i="2"/>
  <c r="E415" i="2"/>
  <c r="H415" i="2" s="1"/>
  <c r="E413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6" i="2"/>
  <c r="G147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6" i="2"/>
  <c r="E147" i="2"/>
  <c r="H438" i="2" l="1"/>
  <c r="H436" i="2"/>
  <c r="H434" i="2"/>
  <c r="H432" i="2"/>
  <c r="H430" i="2"/>
  <c r="H428" i="2"/>
  <c r="H439" i="2"/>
  <c r="H437" i="2"/>
  <c r="H435" i="2"/>
  <c r="H433" i="2"/>
  <c r="H431" i="2"/>
  <c r="H429" i="2"/>
  <c r="H413" i="2"/>
  <c r="H406" i="2"/>
  <c r="H403" i="2"/>
  <c r="H401" i="2"/>
  <c r="H399" i="2"/>
  <c r="H397" i="2"/>
  <c r="H395" i="2"/>
  <c r="H393" i="2"/>
  <c r="H391" i="2"/>
  <c r="H389" i="2"/>
  <c r="H387" i="2"/>
  <c r="H385" i="2"/>
  <c r="H383" i="2"/>
  <c r="H381" i="2"/>
  <c r="H379" i="2"/>
  <c r="H377" i="2"/>
  <c r="H375" i="2"/>
  <c r="H373" i="2"/>
  <c r="H371" i="2"/>
  <c r="H369" i="2"/>
  <c r="H367" i="2"/>
  <c r="H365" i="2"/>
  <c r="H363" i="2"/>
  <c r="H361" i="2"/>
  <c r="H359" i="2"/>
  <c r="H357" i="2"/>
  <c r="H355" i="2"/>
  <c r="H353" i="2"/>
  <c r="H351" i="2"/>
  <c r="H349" i="2"/>
  <c r="H347" i="2"/>
  <c r="H345" i="2"/>
  <c r="H343" i="2"/>
  <c r="H341" i="2"/>
  <c r="H339" i="2"/>
  <c r="H337" i="2"/>
  <c r="H335" i="2"/>
  <c r="H333" i="2"/>
  <c r="H331" i="2"/>
  <c r="H329" i="2"/>
  <c r="H327" i="2"/>
  <c r="H325" i="2"/>
  <c r="H323" i="2"/>
  <c r="H321" i="2"/>
  <c r="H319" i="2"/>
  <c r="H317" i="2"/>
  <c r="H315" i="2"/>
  <c r="H313" i="2"/>
  <c r="H311" i="2"/>
  <c r="H309" i="2"/>
  <c r="H307" i="2"/>
  <c r="H305" i="2"/>
  <c r="H303" i="2"/>
  <c r="H301" i="2"/>
  <c r="H299" i="2"/>
  <c r="H297" i="2"/>
  <c r="H295" i="2"/>
  <c r="H293" i="2"/>
  <c r="H291" i="2"/>
  <c r="H289" i="2"/>
  <c r="H287" i="2"/>
  <c r="H285" i="2"/>
  <c r="H283" i="2"/>
  <c r="H281" i="2"/>
  <c r="H279" i="2"/>
  <c r="H277" i="2"/>
  <c r="H275" i="2"/>
  <c r="H273" i="2"/>
  <c r="H271" i="2"/>
  <c r="H269" i="2"/>
  <c r="H267" i="2"/>
  <c r="H265" i="2"/>
  <c r="H263" i="2"/>
  <c r="H261" i="2"/>
  <c r="H259" i="2"/>
  <c r="H257" i="2"/>
  <c r="H255" i="2"/>
  <c r="H253" i="2"/>
  <c r="H251" i="2"/>
  <c r="H249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147" i="2"/>
  <c r="H404" i="2"/>
  <c r="H402" i="2"/>
  <c r="H400" i="2"/>
  <c r="H398" i="2"/>
  <c r="H396" i="2"/>
  <c r="H394" i="2"/>
  <c r="H392" i="2"/>
  <c r="H390" i="2"/>
  <c r="H388" i="2"/>
  <c r="H386" i="2"/>
  <c r="H384" i="2"/>
  <c r="H382" i="2"/>
  <c r="H380" i="2"/>
  <c r="H378" i="2"/>
  <c r="H376" i="2"/>
  <c r="H374" i="2"/>
  <c r="H372" i="2"/>
  <c r="H370" i="2"/>
  <c r="H368" i="2"/>
  <c r="H366" i="2"/>
  <c r="H364" i="2"/>
  <c r="H362" i="2"/>
  <c r="H360" i="2"/>
  <c r="H358" i="2"/>
  <c r="H356" i="2"/>
  <c r="H354" i="2"/>
  <c r="H352" i="2"/>
  <c r="H350" i="2"/>
  <c r="H348" i="2"/>
  <c r="H346" i="2"/>
  <c r="H344" i="2"/>
  <c r="H342" i="2"/>
  <c r="H340" i="2"/>
  <c r="H338" i="2"/>
  <c r="H336" i="2"/>
  <c r="H334" i="2"/>
  <c r="H332" i="2"/>
  <c r="H330" i="2"/>
  <c r="H328" i="2"/>
  <c r="H326" i="2"/>
  <c r="H324" i="2"/>
  <c r="H322" i="2"/>
  <c r="H320" i="2"/>
  <c r="H318" i="2"/>
  <c r="H316" i="2"/>
  <c r="H314" i="2"/>
  <c r="H312" i="2"/>
  <c r="H310" i="2"/>
  <c r="H308" i="2"/>
  <c r="H306" i="2"/>
  <c r="H304" i="2"/>
  <c r="H302" i="2"/>
  <c r="H300" i="2"/>
  <c r="H298" i="2"/>
  <c r="H296" i="2"/>
  <c r="H294" i="2"/>
  <c r="H292" i="2"/>
  <c r="H290" i="2"/>
  <c r="H288" i="2"/>
  <c r="H286" i="2"/>
  <c r="H284" i="2"/>
  <c r="H282" i="2"/>
  <c r="H280" i="2"/>
  <c r="H278" i="2"/>
  <c r="H276" i="2"/>
  <c r="H274" i="2"/>
  <c r="H272" i="2"/>
  <c r="H270" i="2"/>
  <c r="H268" i="2"/>
  <c r="H266" i="2"/>
  <c r="H264" i="2"/>
  <c r="H262" i="2"/>
  <c r="H260" i="2"/>
  <c r="H258" i="2"/>
  <c r="H256" i="2"/>
  <c r="H254" i="2"/>
  <c r="H252" i="2"/>
  <c r="H250" i="2"/>
  <c r="H248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" i="2"/>
  <c r="H14" i="2" l="1"/>
  <c r="H137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3" i="2"/>
  <c r="H91" i="2"/>
  <c r="H87" i="2"/>
  <c r="H85" i="2"/>
  <c r="H83" i="2"/>
  <c r="H81" i="2"/>
  <c r="H79" i="2"/>
  <c r="H77" i="2"/>
  <c r="H75" i="2"/>
  <c r="H73" i="2"/>
  <c r="H71" i="2"/>
  <c r="H69" i="2"/>
  <c r="H67" i="2"/>
  <c r="H65" i="2"/>
  <c r="H61" i="2"/>
  <c r="H59" i="2"/>
  <c r="H57" i="2"/>
  <c r="H55" i="2"/>
  <c r="H53" i="2"/>
  <c r="H51" i="2"/>
  <c r="H49" i="2"/>
  <c r="H47" i="2"/>
  <c r="H45" i="2"/>
  <c r="H39" i="2"/>
  <c r="H37" i="2"/>
  <c r="H35" i="2"/>
  <c r="H33" i="2"/>
  <c r="H29" i="2"/>
  <c r="H27" i="2"/>
  <c r="H25" i="2"/>
  <c r="H23" i="2"/>
  <c r="H21" i="2"/>
  <c r="H19" i="2"/>
  <c r="H17" i="2"/>
  <c r="H136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2" i="2"/>
  <c r="H90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H38" i="2"/>
  <c r="H36" i="2"/>
  <c r="H34" i="2"/>
  <c r="H30" i="2"/>
  <c r="H28" i="2"/>
  <c r="H26" i="2"/>
  <c r="H24" i="2"/>
  <c r="H22" i="2"/>
  <c r="H20" i="2"/>
  <c r="H18" i="2"/>
  <c r="H16" i="2"/>
</calcChain>
</file>

<file path=xl/sharedStrings.xml><?xml version="1.0" encoding="utf-8"?>
<sst xmlns="http://schemas.openxmlformats.org/spreadsheetml/2006/main" count="1289" uniqueCount="684">
  <si>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</si>
  <si>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</si>
  <si>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</si>
  <si>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</si>
  <si>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</si>
  <si>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</si>
  <si>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бюджеты муниципальных районов</t>
  </si>
  <si>
    <t>1</t>
  </si>
  <si>
    <t>2</t>
  </si>
  <si>
    <t>3</t>
  </si>
  <si>
    <t>4</t>
  </si>
  <si>
    <t>5</t>
  </si>
  <si>
    <t>6</t>
  </si>
  <si>
    <t>17</t>
  </si>
  <si>
    <t>26</t>
  </si>
  <si>
    <t>27</t>
  </si>
  <si>
    <t>28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</si>
  <si>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</si>
  <si>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</si>
  <si>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</si>
  <si>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</si>
  <si>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</si>
  <si>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</si>
  <si>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</si>
  <si>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</si>
  <si>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</si>
  <si>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</si>
  <si>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</si>
  <si>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</si>
  <si>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</si>
  <si>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</si>
  <si>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</si>
  <si>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</si>
  <si>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</si>
  <si>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</si>
  <si>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</si>
  <si>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</si>
  <si>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</si>
  <si>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</si>
  <si>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</si>
  <si>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</si>
  <si>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</si>
  <si>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</si>
  <si>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</si>
  <si>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</si>
  <si>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</si>
  <si>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</si>
  <si>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</si>
  <si>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</si>
  <si>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</si>
  <si>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</si>
  <si>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</si>
  <si>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</si>
  <si>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</si>
  <si>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</si>
  <si>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</si>
  <si>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</si>
  <si>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</si>
  <si>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</si>
  <si>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</si>
  <si>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</si>
  <si>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</si>
  <si>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</si>
  <si>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</si>
  <si>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</si>
  <si>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</si>
  <si>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</si>
  <si>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</si>
  <si>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</si>
  <si>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</si>
  <si>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</si>
  <si>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</si>
  <si>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</si>
  <si>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</si>
  <si>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 xml:space="preserve"> 000 1060603305 0000 110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</si>
  <si>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</si>
  <si>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</si>
  <si>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</si>
  <si>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</si>
  <si>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</si>
  <si>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</si>
  <si>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</si>
  <si>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</si>
  <si>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</si>
  <si>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</si>
  <si>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</si>
  <si>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</si>
  <si>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</si>
  <si>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</si>
  <si>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</si>
  <si>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</si>
  <si>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</si>
  <si>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</si>
  <si>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</si>
  <si>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</si>
  <si>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</si>
  <si>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</si>
  <si>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</si>
  <si>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</si>
  <si>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</si>
  <si>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</si>
  <si>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</si>
  <si>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</si>
  <si>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</si>
  <si>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</si>
  <si>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</si>
  <si>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</si>
  <si>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</si>
  <si>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</si>
  <si>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</si>
  <si>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</si>
  <si>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</si>
  <si>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</si>
  <si>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</si>
  <si>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</si>
  <si>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пользование водными объектами</t>
  </si>
  <si>
    <t xml:space="preserve"> 000 1120500000 0000 120</t>
  </si>
  <si>
    <t xml:space="preserve">  Плата за пользование водными объектами, находящимися в собственности муниципальных районов</t>
  </si>
  <si>
    <t xml:space="preserve"> 000 1120505005 0000 120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</si>
  <si>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</si>
  <si>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</si>
  <si>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</si>
  <si>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</si>
  <si>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</si>
  <si>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</si>
  <si>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</si>
  <si>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</si>
  <si>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</si>
  <si>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</si>
  <si>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</si>
  <si>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</si>
  <si>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</si>
  <si>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</si>
  <si>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</si>
  <si>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</si>
  <si>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</si>
  <si>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</si>
  <si>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</si>
  <si>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</si>
  <si>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</si>
  <si>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</si>
  <si>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</si>
  <si>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</si>
  <si>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</si>
  <si>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</si>
  <si>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</si>
  <si>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</si>
  <si>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</si>
  <si>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</si>
  <si>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</si>
  <si>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</si>
  <si>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</si>
  <si>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</si>
  <si>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</si>
  <si>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</si>
  <si>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</si>
  <si>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</si>
  <si>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</si>
  <si>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</si>
  <si>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</si>
  <si>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</si>
  <si>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</si>
  <si>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</si>
  <si>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</si>
  <si>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</si>
  <si>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</si>
  <si>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</si>
  <si>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</si>
  <si>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</si>
  <si>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</si>
  <si>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</si>
  <si>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</si>
  <si>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</si>
  <si>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</si>
  <si>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</si>
  <si>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</si>
  <si>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</si>
  <si>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</si>
  <si>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</si>
  <si>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</si>
  <si>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</si>
  <si>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</si>
  <si>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</si>
  <si>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</si>
  <si>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</si>
  <si>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</si>
  <si>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</si>
  <si>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</si>
  <si>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</si>
  <si>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</si>
  <si>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</si>
  <si>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</si>
  <si>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</si>
  <si>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</si>
  <si>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</si>
  <si>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</si>
  <si>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</si>
  <si>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</si>
  <si>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</si>
  <si>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</si>
  <si>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</si>
  <si>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</si>
  <si>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</si>
  <si>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</si>
  <si>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</si>
  <si>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</si>
  <si>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 xml:space="preserve"> 000 2021585300 0000 150</t>
  </si>
  <si>
    <t xml:space="preserve">  Дотации бюджетам муниципальных районов на поддержку мер по обеспечению 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</si>
  <si>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 xml:space="preserve"> 000 2021585305 0000 150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</si>
  <si>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</si>
  <si>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</si>
  <si>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</si>
  <si>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</si>
  <si>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</si>
  <si>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</si>
  <si>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</si>
  <si>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</si>
  <si>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</si>
  <si>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</si>
  <si>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</si>
  <si>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000 2022549100 0000 150</t>
  </si>
  <si>
    <t xml:space="preserve">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</si>
  <si>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</si>
  <si>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</si>
  <si>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</si>
  <si>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</si>
  <si>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</si>
  <si>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</si>
  <si>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</si>
  <si>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</si>
  <si>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</si>
  <si>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</si>
  <si>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</si>
  <si>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</si>
  <si>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</si>
  <si>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</si>
  <si>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</si>
  <si>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</si>
  <si>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</si>
  <si>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</si>
  <si>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</si>
  <si>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</si>
  <si>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</si>
  <si>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</si>
  <si>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</si>
  <si>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</si>
  <si>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</si>
  <si>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</si>
  <si>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000 2023526005 0000 150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</si>
  <si>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</si>
  <si>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</si>
  <si>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</si>
  <si>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</si>
  <si>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</si>
  <si>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</si>
  <si>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</si>
  <si>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</si>
  <si>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</si>
  <si>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</si>
  <si>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</si>
  <si>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</si>
  <si>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</si>
  <si>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</si>
  <si>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</si>
  <si>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</si>
  <si>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</si>
  <si>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</si>
  <si>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</si>
  <si>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</si>
  <si>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</si>
  <si>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</si>
  <si>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</si>
  <si>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</si>
  <si>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</si>
  <si>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</si>
  <si>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</si>
  <si>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</si>
  <si>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</si>
  <si>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</si>
  <si>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</si>
  <si>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</si>
  <si>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</si>
  <si>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</si>
  <si>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</si>
  <si>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</si>
  <si>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</si>
  <si>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</si>
  <si>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</si>
  <si>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</si>
  <si>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</si>
  <si>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</si>
  <si>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</si>
  <si>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</si>
  <si>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</si>
  <si>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</si>
  <si>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</si>
  <si>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</si>
  <si>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</si>
  <si>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</si>
  <si>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</si>
  <si>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</si>
  <si>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</si>
  <si>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</si>
  <si>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</si>
  <si>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</si>
  <si>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</si>
  <si>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</si>
  <si>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</si>
  <si>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</si>
  <si>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</si>
  <si>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</si>
  <si>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</si>
  <si>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</si>
  <si>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</si>
  <si>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</si>
  <si>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000 0104 0000000000 800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</si>
  <si>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</si>
  <si>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</si>
  <si>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</si>
  <si>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</si>
  <si>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</si>
  <si>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</si>
  <si>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</si>
  <si>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</si>
  <si>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</si>
  <si>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</si>
  <si>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</si>
  <si>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</si>
  <si>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</si>
  <si>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</si>
  <si>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</si>
  <si>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</si>
  <si>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</si>
  <si>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</si>
  <si>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</si>
  <si>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</si>
  <si>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</si>
  <si>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</si>
  <si>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</si>
  <si>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</si>
  <si>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</si>
  <si>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</si>
  <si>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</si>
  <si>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</si>
  <si>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</si>
  <si>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</si>
  <si>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</si>
  <si>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</si>
  <si>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</si>
  <si>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</si>
  <si>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</si>
  <si>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</si>
  <si>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</si>
  <si>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</si>
  <si>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</si>
  <si>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</si>
  <si>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</si>
  <si>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</si>
  <si>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</si>
  <si>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</si>
  <si>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</si>
  <si>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</si>
  <si>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</si>
  <si>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</si>
  <si>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</si>
  <si>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</si>
  <si>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</si>
  <si>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</si>
  <si>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</si>
  <si>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</si>
  <si>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</si>
  <si>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</si>
  <si>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Иные выплаты населению</t>
  </si>
  <si>
    <t xml:space="preserve"> 000 0113 0000000000 360</t>
  </si>
  <si>
    <t xml:space="preserve">  Капитальные вложения в объекты государственной (муниципальной) собственности</t>
  </si>
  <si>
    <t xml:space="preserve"> 000 0113 0000000000 400</t>
  </si>
  <si>
    <t xml:space="preserve">  Бюджетные инвестиции</t>
  </si>
  <si>
    <t xml:space="preserve"> 000 0113 0000000000 410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</si>
  <si>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</si>
  <si>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000 0113 0000000000 414</t>
  </si>
  <si>
    <t xml:space="preserve">  Межбюджетные трансферты</t>
  </si>
  <si>
    <t xml:space="preserve"> 000 0113 0000000000 500</t>
  </si>
  <si>
    <t xml:space="preserve"> 000 0113 0000000000 540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</si>
  <si>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</si>
  <si>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</si>
  <si>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</si>
  <si>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</si>
  <si>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</si>
  <si>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</si>
  <si>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</si>
  <si>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</si>
  <si>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</si>
  <si>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</si>
  <si>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</si>
  <si>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</si>
  <si>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</si>
  <si>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</si>
  <si>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</si>
  <si>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</si>
  <si>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</si>
  <si>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</si>
  <si>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</si>
  <si>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</si>
  <si>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</si>
  <si>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</si>
  <si>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</si>
  <si>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</si>
  <si>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</si>
  <si>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</si>
  <si>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</si>
  <si>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</si>
  <si>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</si>
  <si>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</si>
  <si>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</si>
  <si>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</si>
  <si>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</si>
  <si>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</si>
  <si>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</si>
  <si>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</si>
  <si>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</si>
  <si>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</si>
  <si>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000 0412 0000000000 600</t>
  </si>
  <si>
    <t xml:space="preserve">  Субсидии бюджетным учреждениям</t>
  </si>
  <si>
    <t xml:space="preserve"> 000 0412 0000000000 610</t>
  </si>
  <si>
    <t xml:space="preserve">  Субсидии бюджетным учреждениям на иные цели</t>
  </si>
  <si>
    <t xml:space="preserve"> 000 0412 0000000000 612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</si>
  <si>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</si>
  <si>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</si>
  <si>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</si>
  <si>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</si>
  <si>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</si>
  <si>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</si>
  <si>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</si>
  <si>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000 0501 0000000000 800</t>
  </si>
  <si>
    <t xml:space="preserve"> 000 0501 0000000000 810</t>
  </si>
  <si>
    <t xml:space="preserve"> 000 0501 0000000000 811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</si>
  <si>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</si>
  <si>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</si>
  <si>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</si>
  <si>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</si>
  <si>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</si>
  <si>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</si>
  <si>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</si>
  <si>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</si>
  <si>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</si>
  <si>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</si>
  <si>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</si>
  <si>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</si>
  <si>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</si>
  <si>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</si>
  <si>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</si>
  <si>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</si>
  <si>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</si>
  <si>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</si>
  <si>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</si>
  <si>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</si>
  <si>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</si>
  <si>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</si>
  <si>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</si>
  <si>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</si>
  <si>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</si>
  <si>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</si>
  <si>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</si>
  <si>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</si>
  <si>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</si>
  <si>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</si>
  <si>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</si>
  <si>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</si>
  <si>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</si>
  <si>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</si>
  <si>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</si>
  <si>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</si>
  <si>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</si>
  <si>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</si>
  <si>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</si>
  <si>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</si>
  <si>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</si>
  <si>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</si>
  <si>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</si>
  <si>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</si>
  <si>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</si>
  <si>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</si>
  <si>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</si>
  <si>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</si>
  <si>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</si>
  <si>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</si>
  <si>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</si>
  <si>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000 0703 0000000000 460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</si>
  <si>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</si>
  <si>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</si>
  <si>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</si>
  <si>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</si>
  <si>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</si>
  <si>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</si>
  <si>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</si>
  <si>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</si>
  <si>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</si>
  <si>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</si>
  <si>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</si>
  <si>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</si>
  <si>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</si>
  <si>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</si>
  <si>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</si>
  <si>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</si>
  <si>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</si>
  <si>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</si>
  <si>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</si>
  <si>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</si>
  <si>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</si>
  <si>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</si>
  <si>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</si>
  <si>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</si>
  <si>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</si>
  <si>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</si>
  <si>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</si>
  <si>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</si>
  <si>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</si>
  <si>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</si>
  <si>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</si>
  <si>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</si>
  <si>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</si>
  <si>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</si>
  <si>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</si>
  <si>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</si>
  <si>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</si>
  <si>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</si>
  <si>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</si>
  <si>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 Премии и гранты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</si>
  <si>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</si>
  <si>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</si>
  <si>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</si>
  <si>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</si>
  <si>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</si>
  <si>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</si>
  <si>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</si>
  <si>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</si>
  <si>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</si>
  <si>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</si>
  <si>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</si>
  <si>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</si>
  <si>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</si>
  <si>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</si>
  <si>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</si>
  <si>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</si>
  <si>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</si>
  <si>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</si>
  <si>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</si>
  <si>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</si>
  <si>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</si>
  <si>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</si>
  <si>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</si>
  <si>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</si>
  <si>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</si>
  <si>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</si>
  <si>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</si>
  <si>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</si>
  <si>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</si>
  <si>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</si>
  <si>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</si>
  <si>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</si>
  <si>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</si>
  <si>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</si>
  <si>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</si>
  <si>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</si>
  <si>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</si>
  <si>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</si>
  <si>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</si>
  <si>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</si>
  <si>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</si>
  <si>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</si>
  <si>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</si>
  <si>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</si>
  <si>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</si>
  <si>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</si>
  <si>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000 1004 0000000000 321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</si>
  <si>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</si>
  <si>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</si>
  <si>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</si>
  <si>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</si>
  <si>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</si>
  <si>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</si>
  <si>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</si>
  <si>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</si>
  <si>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</si>
  <si>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</si>
  <si>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</si>
  <si>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000 1102 0000000000 110</t>
  </si>
  <si>
    <t xml:space="preserve">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</si>
  <si>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</si>
  <si>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</si>
  <si>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</si>
  <si>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</si>
  <si>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000 1102 0000000000 800</t>
  </si>
  <si>
    <t xml:space="preserve"> 000 1102 0000000000 850</t>
  </si>
  <si>
    <t xml:space="preserve"> 000 1102 0000000000 853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</si>
  <si>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</si>
  <si>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</si>
  <si>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</si>
  <si>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</si>
  <si>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</si>
  <si>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</si>
  <si>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</si>
  <si>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</si>
  <si>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</si>
  <si>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</si>
  <si>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</si>
  <si>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</si>
  <si>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</si>
  <si>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</si>
  <si>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</si>
  <si>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</si>
  <si>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</si>
  <si>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</si>
  <si>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</si>
  <si>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</si>
  <si>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</si>
  <si>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</si>
  <si>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 Дотации на выравнивание бюджетной обеспеченности</t>
  </si>
  <si>
    <t xml:space="preserve"> 000 1401 0000000000 511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</si>
  <si>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</si>
  <si>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</si>
  <si>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</si>
  <si>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</si>
  <si>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</si>
  <si>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</si>
  <si>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</si>
  <si>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</si>
  <si>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</si>
  <si>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</si>
  <si>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</si>
  <si>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</si>
  <si>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</si>
  <si>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</si>
  <si>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</si>
  <si>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</si>
  <si>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</si>
  <si>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</si>
  <si>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</si>
  <si>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</si>
  <si>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</si>
  <si>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</si>
  <si>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</si>
  <si>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</si>
  <si>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</si>
  <si>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</si>
  <si>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</si>
  <si>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</si>
  <si>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</si>
  <si>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</si>
  <si>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</si>
  <si>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</si>
  <si>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</si>
  <si>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</si>
  <si>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</si>
  <si>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</si>
  <si>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</si>
  <si>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</si>
  <si>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</si>
  <si>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</si>
  <si>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</si>
  <si>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</si>
  <si>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</si>
  <si>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</si>
  <si>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</si>
  <si>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</si>
  <si>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</si>
  <si>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</si>
  <si>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</si>
  <si>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</si>
  <si>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</si>
  <si>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</si>
  <si>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Исполнено/факт</t>
  </si>
  <si>
    <t>Процент исполнения</t>
  </si>
  <si>
    <t>Утвержденные бюджетные назначения/план</t>
  </si>
  <si>
    <t>2.Расходы бюджета</t>
  </si>
  <si>
    <t xml:space="preserve">3.Источники финансирования дефицита бюджета </t>
  </si>
  <si>
    <r>
      <t xml:space="preserve">                                                                                     1. Доходы бюджета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</t>
    </r>
    <r>
      <rPr>
        <sz val="9"/>
        <color rgb="FF000000"/>
        <rFont val="Times New Roman"/>
        <family val="1"/>
        <charset val="204"/>
      </rPr>
      <t>тыс.руб.</t>
    </r>
  </si>
  <si>
    <t>Приложение 1</t>
  </si>
  <si>
    <t>к постановлению Администрации</t>
  </si>
  <si>
    <t>Черниговского района</t>
  </si>
  <si>
    <t>Отчет</t>
  </si>
  <si>
    <t>об исполнении бюджета Черниговского района</t>
  </si>
  <si>
    <t>за 9 месяцев 2020 года</t>
  </si>
  <si>
    <t>от 16 октября 2020 года №626-па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</si>
</sst>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9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0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7" fillId="0" borderId="1" xfId="12" applyNumberFormat="1" applyProtection="1">
      <alignment horizontal="center" vertical="top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0" fontId="6" fillId="0" borderId="17" xfId="37" applyNumberFormat="1" applyProtection="1">
      <alignment horizontal="left" wrapText="1"/>
    </xf>
    <xf numFmtId="49" fontId="6" fillId="0" borderId="18" xfId="38" applyNumberFormat="1" applyProtection="1">
      <alignment horizontal="center" wrapText="1"/>
    </xf>
    <xf numFmtId="49" fontId="6" fillId="0" borderId="19" xfId="39" applyNumberFormat="1" applyProtection="1">
      <alignment horizontal="center"/>
    </xf>
    <xf numFmtId="4" fontId="6" fillId="0" borderId="16" xfId="40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8" xfId="62" applyNumberFormat="1" applyProtection="1">
      <alignment horizontal="left" wrapText="1"/>
    </xf>
    <xf numFmtId="49" fontId="6" fillId="0" borderId="19" xfId="63" applyNumberFormat="1" applyProtection="1">
      <alignment horizontal="center" wrapText="1"/>
    </xf>
    <xf numFmtId="4" fontId="6" fillId="0" borderId="29" xfId="64" applyNumberFormat="1" applyProtection="1">
      <alignment horizontal="right" shrinkToFit="1"/>
    </xf>
    <xf numFmtId="49" fontId="6" fillId="0" borderId="27" xfId="67" applyNumberFormat="1" applyProtection="1">
      <alignment horizontal="center" wrapText="1"/>
    </xf>
    <xf numFmtId="0" fontId="6" fillId="0" borderId="30" xfId="69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1" fillId="0" borderId="33" xfId="73" applyNumberFormat="1" applyProtection="1">
      <alignment horizontal="left" wrapText="1"/>
    </xf>
    <xf numFmtId="0" fontId="6" fillId="0" borderId="34" xfId="74" applyNumberFormat="1" applyProtection="1">
      <alignment horizontal="center" wrapText="1"/>
    </xf>
    <xf numFmtId="49" fontId="6" fillId="0" borderId="35" xfId="75" applyNumberFormat="1" applyProtection="1">
      <alignment horizontal="center" wrapText="1"/>
    </xf>
    <xf numFmtId="4" fontId="6" fillId="0" borderId="19" xfId="76" applyNumberFormat="1" applyProtection="1">
      <alignment horizontal="right" shrinkToFit="1"/>
    </xf>
    <xf numFmtId="0" fontId="4" fillId="0" borderId="15" xfId="79" applyNumberFormat="1" applyProtection="1"/>
    <xf numFmtId="0" fontId="6" fillId="0" borderId="22" xfId="84" applyNumberFormat="1" applyProtection="1">
      <alignment horizontal="left" wrapText="1"/>
    </xf>
    <xf numFmtId="0" fontId="4" fillId="0" borderId="24" xfId="86" applyNumberFormat="1" applyProtection="1"/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22" xfId="92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4" fillId="0" borderId="13" xfId="98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46" xfId="35" applyNumberFormat="1" applyBorder="1" applyProtection="1">
      <alignment horizontal="center" vertical="center" wrapText="1"/>
    </xf>
    <xf numFmtId="49" fontId="6" fillId="0" borderId="47" xfId="35" applyNumberFormat="1" applyBorder="1" applyProtection="1">
      <alignment horizontal="center" vertical="center" wrapText="1"/>
    </xf>
    <xf numFmtId="49" fontId="6" fillId="0" borderId="39" xfId="35" applyBorder="1">
      <alignment horizontal="center" vertical="center" wrapText="1"/>
    </xf>
    <xf numFmtId="49" fontId="6" fillId="0" borderId="39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6" fillId="0" borderId="1" xfId="18" applyNumberFormat="1" applyBorder="1" applyProtection="1"/>
    <xf numFmtId="0" fontId="18" fillId="0" borderId="1" xfId="18" applyNumberFormat="1" applyFont="1" applyBorder="1" applyAlignment="1" applyProtection="1">
      <alignment horizontal="center"/>
    </xf>
    <xf numFmtId="0" fontId="19" fillId="0" borderId="0" xfId="0" applyFont="1" applyAlignment="1">
      <alignment horizontal="center"/>
    </xf>
    <xf numFmtId="49" fontId="6" fillId="0" borderId="49" xfId="35" applyNumberFormat="1" applyBorder="1" applyProtection="1">
      <alignment horizontal="center" vertical="center" wrapText="1"/>
    </xf>
    <xf numFmtId="49" fontId="6" fillId="0" borderId="49" xfId="35" applyNumberFormat="1" applyBorder="1" applyAlignment="1" applyProtection="1">
      <alignment horizontal="center" vertical="center" wrapText="1"/>
    </xf>
    <xf numFmtId="49" fontId="6" fillId="0" borderId="50" xfId="35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49" fontId="17" fillId="0" borderId="49" xfId="35" applyNumberFormat="1" applyFont="1" applyBorder="1" applyAlignment="1" applyProtection="1">
      <alignment horizontal="center" vertical="center" wrapText="1"/>
    </xf>
    <xf numFmtId="49" fontId="6" fillId="0" borderId="24" xfId="35" applyNumberFormat="1" applyBorder="1" applyProtection="1">
      <alignment horizontal="center" vertical="center" wrapText="1"/>
    </xf>
    <xf numFmtId="49" fontId="6" fillId="0" borderId="24" xfId="35" applyNumberFormat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17" fillId="0" borderId="4" xfId="36" applyNumberFormat="1" applyFont="1" applyProtection="1">
      <alignment horizontal="center" vertical="center" wrapText="1"/>
    </xf>
    <xf numFmtId="49" fontId="6" fillId="0" borderId="47" xfId="35" applyNumberFormat="1" applyBorder="1" applyProtection="1">
      <alignment horizontal="center" vertical="center" wrapText="1"/>
    </xf>
    <xf numFmtId="49" fontId="6" fillId="0" borderId="29" xfId="35" applyNumberFormat="1" applyBorder="1" applyProtection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2" xfId="0" applyBorder="1" applyAlignment="1" applyProtection="1">
      <protection locked="0"/>
    </xf>
    <xf numFmtId="0" fontId="0" fillId="0" borderId="2" xfId="0" applyBorder="1" applyAlignment="1"/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49" fontId="17" fillId="0" borderId="52" xfId="35" applyNumberFormat="1" applyFont="1" applyBorder="1" applyAlignment="1" applyProtection="1">
      <alignment horizontal="center" vertical="center" wrapText="1"/>
    </xf>
    <xf numFmtId="49" fontId="6" fillId="0" borderId="16" xfId="35" applyAlignment="1">
      <alignment horizontal="center" vertical="center" wrapText="1"/>
    </xf>
    <xf numFmtId="0" fontId="0" fillId="0" borderId="1" xfId="0" applyBorder="1" applyAlignment="1"/>
    <xf numFmtId="49" fontId="6" fillId="0" borderId="16" xfId="35" applyNumberFormat="1" applyAlignment="1" applyProtection="1">
      <alignment horizontal="center" vertical="center" wrapText="1"/>
    </xf>
    <xf numFmtId="0" fontId="21" fillId="0" borderId="2" xfId="1" applyNumberFormat="1" applyFont="1" applyBorder="1" applyAlignment="1" applyProtection="1"/>
    <xf numFmtId="0" fontId="23" fillId="0" borderId="2" xfId="0" applyFont="1" applyBorder="1" applyAlignment="1"/>
    <xf numFmtId="0" fontId="25" fillId="0" borderId="1" xfId="12" applyNumberFormat="1" applyFont="1" applyAlignment="1" applyProtection="1">
      <alignment horizontal="left" vertical="top"/>
    </xf>
    <xf numFmtId="0" fontId="26" fillId="0" borderId="0" xfId="0" applyFont="1" applyAlignment="1">
      <alignment horizontal="left"/>
    </xf>
    <xf numFmtId="0" fontId="6" fillId="0" borderId="1" xfId="18" applyNumberFormat="1" applyAlignment="1" applyProtection="1">
      <alignment wrapText="1"/>
    </xf>
    <xf numFmtId="0" fontId="6" fillId="0" borderId="1" xfId="19" applyNumberFormat="1" applyAlignment="1" applyProtection="1">
      <alignment horizontal="center" wrapText="1"/>
    </xf>
    <xf numFmtId="0" fontId="6" fillId="0" borderId="1" xfId="19" applyAlignment="1">
      <alignment horizontal="center" wrapText="1"/>
    </xf>
    <xf numFmtId="49" fontId="25" fillId="0" borderId="1" xfId="22" applyNumberFormat="1" applyFont="1" applyAlignment="1" applyProtection="1"/>
    <xf numFmtId="0" fontId="26" fillId="0" borderId="0" xfId="0" applyFont="1" applyAlignment="1"/>
    <xf numFmtId="0" fontId="6" fillId="0" borderId="1" xfId="11" applyNumberFormat="1" applyAlignment="1" applyProtection="1">
      <alignment horizontal="left"/>
    </xf>
    <xf numFmtId="0" fontId="25" fillId="0" borderId="1" xfId="25" applyFont="1" applyBorder="1" applyAlignment="1">
      <alignment wrapText="1"/>
    </xf>
    <xf numFmtId="0" fontId="26" fillId="0" borderId="1" xfId="0" applyFont="1" applyBorder="1" applyAlignment="1"/>
    <xf numFmtId="0" fontId="6" fillId="0" borderId="1" xfId="25" applyNumberFormat="1" applyBorder="1" applyAlignment="1" applyProtection="1">
      <alignment wrapText="1"/>
    </xf>
    <xf numFmtId="0" fontId="6" fillId="0" borderId="1" xfId="25" applyBorder="1" applyAlignment="1">
      <alignment wrapText="1"/>
    </xf>
    <xf numFmtId="0" fontId="6" fillId="0" borderId="1" xfId="11" applyNumberFormat="1" applyBorder="1" applyProtection="1">
      <alignment horizontal="left"/>
    </xf>
    <xf numFmtId="0" fontId="6" fillId="0" borderId="1" xfId="27" applyNumberFormat="1" applyBorder="1" applyProtection="1">
      <alignment wrapText="1"/>
    </xf>
    <xf numFmtId="0" fontId="6" fillId="0" borderId="1" xfId="27" applyBorder="1">
      <alignment wrapText="1"/>
    </xf>
    <xf numFmtId="0" fontId="4" fillId="0" borderId="1" xfId="5" applyNumberFormat="1" applyBorder="1" applyProtection="1"/>
    <xf numFmtId="0" fontId="27" fillId="0" borderId="1" xfId="11" applyNumberFormat="1" applyFont="1" applyAlignment="1" applyProtection="1">
      <alignment horizontal="center"/>
    </xf>
    <xf numFmtId="0" fontId="28" fillId="0" borderId="0" xfId="0" applyFont="1" applyAlignment="1">
      <alignment horizontal="center"/>
    </xf>
    <xf numFmtId="0" fontId="27" fillId="0" borderId="1" xfId="33" applyNumberFormat="1" applyFont="1" applyAlignment="1" applyProtection="1">
      <alignment horizontal="center"/>
    </xf>
    <xf numFmtId="0" fontId="25" fillId="0" borderId="1" xfId="19" applyFont="1" applyAlignment="1">
      <alignment horizontal="left" wrapText="1"/>
    </xf>
    <xf numFmtId="0" fontId="26" fillId="0" borderId="0" xfId="0" applyFont="1" applyAlignment="1">
      <alignment horizontal="left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0"/>
  <sheetViews>
    <sheetView tabSelected="1" view="pageBreakPreview" zoomScaleNormal="130" zoomScaleSheetLayoutView="100" workbookViewId="0">
      <selection activeCell="A8" sqref="A8:H8"/>
    </sheetView>
  </sheetViews>
  <sheetFormatPr defaultRowHeight="15" x14ac:dyDescent="0.25"/>
  <cols>
    <col min="1" max="1" width="50.85546875" style="1" customWidth="1"/>
    <col min="2" max="2" width="6.140625" style="1" customWidth="1"/>
    <col min="3" max="3" width="21.85546875" style="1" customWidth="1"/>
    <col min="4" max="4" width="0.140625" style="1" customWidth="1"/>
    <col min="5" max="5" width="13.28515625" style="1" customWidth="1"/>
    <col min="6" max="6" width="0.140625" style="1" hidden="1" customWidth="1"/>
    <col min="7" max="7" width="9.42578125" style="1" customWidth="1"/>
    <col min="8" max="8" width="10" style="1" customWidth="1"/>
    <col min="9" max="16384" width="9.140625" style="1"/>
  </cols>
  <sheetData>
    <row r="1" spans="1:8" ht="14.1" customHeight="1" x14ac:dyDescent="0.25">
      <c r="A1" s="3"/>
      <c r="B1" s="4"/>
      <c r="C1" s="4"/>
      <c r="D1" s="4"/>
      <c r="E1" s="81" t="s">
        <v>677</v>
      </c>
      <c r="F1" s="82"/>
      <c r="G1" s="82"/>
      <c r="H1" s="82"/>
    </row>
    <row r="2" spans="1:8" ht="14.1" customHeight="1" x14ac:dyDescent="0.25">
      <c r="A2" s="83"/>
      <c r="B2" s="83"/>
      <c r="C2" s="84"/>
      <c r="D2" s="85"/>
      <c r="E2" s="100" t="s">
        <v>678</v>
      </c>
      <c r="F2" s="101"/>
      <c r="G2" s="101"/>
      <c r="H2" s="101"/>
    </row>
    <row r="3" spans="1:8" ht="14.1" customHeight="1" x14ac:dyDescent="0.25">
      <c r="A3" s="3"/>
      <c r="B3" s="3"/>
      <c r="C3" s="3"/>
      <c r="D3" s="6"/>
      <c r="E3" s="86" t="s">
        <v>679</v>
      </c>
      <c r="F3" s="87"/>
      <c r="G3" s="87"/>
      <c r="H3" s="87"/>
    </row>
    <row r="4" spans="1:8" ht="15.2" customHeight="1" x14ac:dyDescent="0.25">
      <c r="A4" s="88"/>
      <c r="B4" s="91"/>
      <c r="C4" s="92"/>
      <c r="D4" s="92"/>
      <c r="E4" s="89" t="s">
        <v>683</v>
      </c>
      <c r="F4" s="90"/>
      <c r="G4" s="90"/>
      <c r="H4" s="90"/>
    </row>
    <row r="5" spans="1:8" ht="15.2" customHeight="1" x14ac:dyDescent="0.25">
      <c r="A5" s="93"/>
      <c r="B5" s="94"/>
      <c r="C5" s="95"/>
      <c r="D5" s="95"/>
      <c r="E5" s="95"/>
      <c r="F5" s="54"/>
      <c r="G5" s="96"/>
      <c r="H5" s="96"/>
    </row>
    <row r="6" spans="1:8" ht="14.1" customHeight="1" x14ac:dyDescent="0.25">
      <c r="A6" s="97" t="s">
        <v>680</v>
      </c>
      <c r="B6" s="98"/>
      <c r="C6" s="98"/>
      <c r="D6" s="98"/>
      <c r="E6" s="98"/>
      <c r="F6" s="98"/>
      <c r="G6" s="98"/>
      <c r="H6" s="98"/>
    </row>
    <row r="7" spans="1:8" ht="14.1" customHeight="1" x14ac:dyDescent="0.25">
      <c r="A7" s="97" t="s">
        <v>681</v>
      </c>
      <c r="B7" s="98"/>
      <c r="C7" s="98"/>
      <c r="D7" s="98"/>
      <c r="E7" s="98"/>
      <c r="F7" s="98"/>
      <c r="G7" s="98"/>
      <c r="H7" s="98"/>
    </row>
    <row r="8" spans="1:8" ht="15" customHeight="1" x14ac:dyDescent="0.25">
      <c r="A8" s="99" t="s">
        <v>682</v>
      </c>
      <c r="B8" s="98"/>
      <c r="C8" s="98"/>
      <c r="D8" s="98"/>
      <c r="E8" s="98"/>
      <c r="F8" s="98"/>
      <c r="G8" s="98"/>
      <c r="H8" s="98"/>
    </row>
    <row r="9" spans="1:8" ht="12.95" customHeight="1" x14ac:dyDescent="0.25">
      <c r="A9" s="2"/>
      <c r="B9" s="2"/>
      <c r="C9" s="2"/>
      <c r="D9" s="2"/>
      <c r="E9" s="2"/>
      <c r="F9" s="2"/>
      <c r="G9" s="2"/>
      <c r="H9" s="2"/>
    </row>
    <row r="10" spans="1:8" ht="18" customHeight="1" x14ac:dyDescent="0.25">
      <c r="A10" s="79" t="s">
        <v>676</v>
      </c>
      <c r="B10" s="80"/>
      <c r="C10" s="80"/>
      <c r="D10" s="80"/>
      <c r="E10" s="80"/>
      <c r="F10" s="80"/>
      <c r="G10" s="80"/>
      <c r="H10" s="80"/>
    </row>
    <row r="11" spans="1:8" ht="11.45" customHeight="1" x14ac:dyDescent="0.25">
      <c r="A11" s="52" t="s">
        <v>0</v>
      </c>
      <c r="B11" s="52" t="s">
        <v>1</v>
      </c>
      <c r="C11" s="52" t="s">
        <v>2</v>
      </c>
      <c r="D11" s="58" t="s">
        <v>673</v>
      </c>
      <c r="E11" s="59"/>
      <c r="F11" s="63" t="s">
        <v>671</v>
      </c>
      <c r="G11" s="62"/>
      <c r="H11" s="65" t="s">
        <v>672</v>
      </c>
    </row>
    <row r="12" spans="1:8" ht="51.75" customHeight="1" x14ac:dyDescent="0.25">
      <c r="A12" s="53"/>
      <c r="B12" s="53"/>
      <c r="C12" s="53"/>
      <c r="D12" s="60"/>
      <c r="E12" s="61"/>
      <c r="F12" s="60"/>
      <c r="G12" s="61"/>
      <c r="H12" s="66"/>
    </row>
    <row r="13" spans="1:8" ht="11.45" customHeight="1" thickBot="1" x14ac:dyDescent="0.3">
      <c r="A13" s="8" t="s">
        <v>7</v>
      </c>
      <c r="B13" s="8" t="s">
        <v>8</v>
      </c>
      <c r="C13" s="8" t="s">
        <v>9</v>
      </c>
      <c r="D13" s="9" t="s">
        <v>10</v>
      </c>
      <c r="E13" s="67" t="s">
        <v>10</v>
      </c>
      <c r="F13" s="9" t="s">
        <v>13</v>
      </c>
      <c r="G13" s="67" t="s">
        <v>11</v>
      </c>
      <c r="H13" s="67" t="s">
        <v>12</v>
      </c>
    </row>
    <row r="14" spans="1:8" ht="21.75" customHeight="1" x14ac:dyDescent="0.25">
      <c r="A14" s="10" t="s">
        <v>17</v>
      </c>
      <c r="B14" s="11" t="s">
        <v>18</v>
      </c>
      <c r="C14" s="12" t="s">
        <v>19</v>
      </c>
      <c r="D14" s="13">
        <v>1158753206.0599999</v>
      </c>
      <c r="E14" s="13">
        <f>D14/1000</f>
        <v>1158753.20606</v>
      </c>
      <c r="F14" s="13">
        <v>782400912.25</v>
      </c>
      <c r="G14" s="13">
        <f>F14/1000</f>
        <v>782400.91225000005</v>
      </c>
      <c r="H14" s="13">
        <f>G14/E14*100</f>
        <v>67.520927507102627</v>
      </c>
    </row>
    <row r="15" spans="1:8" ht="15" customHeight="1" x14ac:dyDescent="0.25">
      <c r="A15" s="14" t="s">
        <v>20</v>
      </c>
      <c r="B15" s="15"/>
      <c r="C15" s="16"/>
      <c r="D15" s="16"/>
      <c r="E15" s="13">
        <f t="shared" ref="E15:E78" si="0">D15/1000</f>
        <v>0</v>
      </c>
      <c r="F15" s="16"/>
      <c r="G15" s="13">
        <f t="shared" ref="G15:G78" si="1">F15/1000</f>
        <v>0</v>
      </c>
      <c r="H15" s="13"/>
    </row>
    <row r="16" spans="1:8" x14ac:dyDescent="0.25">
      <c r="A16" s="17" t="s">
        <v>21</v>
      </c>
      <c r="B16" s="18" t="s">
        <v>18</v>
      </c>
      <c r="C16" s="19" t="s">
        <v>22</v>
      </c>
      <c r="D16" s="13">
        <v>404911990</v>
      </c>
      <c r="E16" s="13">
        <f t="shared" si="0"/>
        <v>404911.99</v>
      </c>
      <c r="F16" s="13">
        <v>271845794.81999999</v>
      </c>
      <c r="G16" s="13">
        <f t="shared" si="1"/>
        <v>271845.79482000001</v>
      </c>
      <c r="H16" s="13">
        <f t="shared" ref="H16:H78" si="2">G16/E16*100</f>
        <v>67.137007926092778</v>
      </c>
    </row>
    <row r="17" spans="1:8" x14ac:dyDescent="0.25">
      <c r="A17" s="17" t="s">
        <v>23</v>
      </c>
      <c r="B17" s="18" t="s">
        <v>18</v>
      </c>
      <c r="C17" s="19" t="s">
        <v>24</v>
      </c>
      <c r="D17" s="13">
        <v>354798000</v>
      </c>
      <c r="E17" s="13">
        <f t="shared" si="0"/>
        <v>354798</v>
      </c>
      <c r="F17" s="13">
        <v>239031809.52000001</v>
      </c>
      <c r="G17" s="13">
        <f t="shared" si="1"/>
        <v>239031.80952000001</v>
      </c>
      <c r="H17" s="13">
        <f t="shared" si="2"/>
        <v>67.371239274178549</v>
      </c>
    </row>
    <row r="18" spans="1:8" x14ac:dyDescent="0.25">
      <c r="A18" s="17" t="s">
        <v>25</v>
      </c>
      <c r="B18" s="18" t="s">
        <v>18</v>
      </c>
      <c r="C18" s="19" t="s">
        <v>26</v>
      </c>
      <c r="D18" s="13">
        <v>354798000</v>
      </c>
      <c r="E18" s="13">
        <f t="shared" si="0"/>
        <v>354798</v>
      </c>
      <c r="F18" s="13">
        <v>239031809.52000001</v>
      </c>
      <c r="G18" s="13">
        <f t="shared" si="1"/>
        <v>239031.80952000001</v>
      </c>
      <c r="H18" s="13">
        <f t="shared" si="2"/>
        <v>67.371239274178549</v>
      </c>
    </row>
    <row r="19" spans="1:8" ht="57" x14ac:dyDescent="0.25">
      <c r="A19" s="17" t="s">
        <v>27</v>
      </c>
      <c r="B19" s="18" t="s">
        <v>18</v>
      </c>
      <c r="C19" s="19" t="s">
        <v>28</v>
      </c>
      <c r="D19" s="13">
        <v>352948000</v>
      </c>
      <c r="E19" s="13">
        <f t="shared" si="0"/>
        <v>352948</v>
      </c>
      <c r="F19" s="13">
        <v>236542537.46000001</v>
      </c>
      <c r="G19" s="13">
        <f t="shared" si="1"/>
        <v>236542.53746000002</v>
      </c>
      <c r="H19" s="13">
        <f t="shared" si="2"/>
        <v>67.019089911261716</v>
      </c>
    </row>
    <row r="20" spans="1:8" ht="90.75" x14ac:dyDescent="0.25">
      <c r="A20" s="17" t="s">
        <v>29</v>
      </c>
      <c r="B20" s="18" t="s">
        <v>18</v>
      </c>
      <c r="C20" s="19" t="s">
        <v>30</v>
      </c>
      <c r="D20" s="13">
        <v>450000</v>
      </c>
      <c r="E20" s="13">
        <f t="shared" si="0"/>
        <v>450</v>
      </c>
      <c r="F20" s="13">
        <v>317487.59999999998</v>
      </c>
      <c r="G20" s="13">
        <f t="shared" si="1"/>
        <v>317.48759999999999</v>
      </c>
      <c r="H20" s="13">
        <f t="shared" si="2"/>
        <v>70.552799999999991</v>
      </c>
    </row>
    <row r="21" spans="1:8" ht="34.5" x14ac:dyDescent="0.25">
      <c r="A21" s="17" t="s">
        <v>31</v>
      </c>
      <c r="B21" s="18" t="s">
        <v>18</v>
      </c>
      <c r="C21" s="19" t="s">
        <v>32</v>
      </c>
      <c r="D21" s="13">
        <v>900000</v>
      </c>
      <c r="E21" s="13">
        <f t="shared" si="0"/>
        <v>900</v>
      </c>
      <c r="F21" s="13">
        <v>2109968.4900000002</v>
      </c>
      <c r="G21" s="13">
        <f t="shared" si="1"/>
        <v>2109.9684900000002</v>
      </c>
      <c r="H21" s="13">
        <f t="shared" si="2"/>
        <v>234.44094333333334</v>
      </c>
    </row>
    <row r="22" spans="1:8" ht="69.75" customHeight="1" x14ac:dyDescent="0.25">
      <c r="A22" s="17" t="s">
        <v>33</v>
      </c>
      <c r="B22" s="18" t="s">
        <v>18</v>
      </c>
      <c r="C22" s="19" t="s">
        <v>34</v>
      </c>
      <c r="D22" s="13">
        <v>500000</v>
      </c>
      <c r="E22" s="13">
        <f t="shared" si="0"/>
        <v>500</v>
      </c>
      <c r="F22" s="13">
        <v>61815.97</v>
      </c>
      <c r="G22" s="13">
        <f t="shared" si="1"/>
        <v>61.81597</v>
      </c>
      <c r="H22" s="13">
        <f t="shared" si="2"/>
        <v>12.363194</v>
      </c>
    </row>
    <row r="23" spans="1:8" ht="25.5" customHeight="1" x14ac:dyDescent="0.25">
      <c r="A23" s="17" t="s">
        <v>35</v>
      </c>
      <c r="B23" s="18" t="s">
        <v>18</v>
      </c>
      <c r="C23" s="19" t="s">
        <v>36</v>
      </c>
      <c r="D23" s="13">
        <v>12982000</v>
      </c>
      <c r="E23" s="13">
        <f t="shared" si="0"/>
        <v>12982</v>
      </c>
      <c r="F23" s="13">
        <v>9247133.8699999992</v>
      </c>
      <c r="G23" s="13">
        <f t="shared" si="1"/>
        <v>9247.1338699999997</v>
      </c>
      <c r="H23" s="13">
        <f t="shared" si="2"/>
        <v>71.230425743336923</v>
      </c>
    </row>
    <row r="24" spans="1:8" ht="26.25" customHeight="1" x14ac:dyDescent="0.25">
      <c r="A24" s="17" t="s">
        <v>37</v>
      </c>
      <c r="B24" s="18" t="s">
        <v>18</v>
      </c>
      <c r="C24" s="19" t="s">
        <v>38</v>
      </c>
      <c r="D24" s="13">
        <v>12982000</v>
      </c>
      <c r="E24" s="13">
        <f t="shared" si="0"/>
        <v>12982</v>
      </c>
      <c r="F24" s="13">
        <v>9247133.8699999992</v>
      </c>
      <c r="G24" s="13">
        <f t="shared" si="1"/>
        <v>9247.1338699999997</v>
      </c>
      <c r="H24" s="13">
        <f t="shared" si="2"/>
        <v>71.230425743336923</v>
      </c>
    </row>
    <row r="25" spans="1:8" ht="57" x14ac:dyDescent="0.25">
      <c r="A25" s="17" t="s">
        <v>39</v>
      </c>
      <c r="B25" s="18" t="s">
        <v>18</v>
      </c>
      <c r="C25" s="19" t="s">
        <v>40</v>
      </c>
      <c r="D25" s="13">
        <v>4276000</v>
      </c>
      <c r="E25" s="13">
        <f t="shared" si="0"/>
        <v>4276</v>
      </c>
      <c r="F25" s="13">
        <v>4311085.74</v>
      </c>
      <c r="G25" s="13">
        <f t="shared" si="1"/>
        <v>4311.0857400000004</v>
      </c>
      <c r="H25" s="13">
        <f t="shared" si="2"/>
        <v>100.82052712815717</v>
      </c>
    </row>
    <row r="26" spans="1:8" ht="90.75" x14ac:dyDescent="0.25">
      <c r="A26" s="17" t="s">
        <v>41</v>
      </c>
      <c r="B26" s="18" t="s">
        <v>18</v>
      </c>
      <c r="C26" s="19" t="s">
        <v>42</v>
      </c>
      <c r="D26" s="13">
        <v>4276000</v>
      </c>
      <c r="E26" s="13">
        <f t="shared" si="0"/>
        <v>4276</v>
      </c>
      <c r="F26" s="13">
        <v>4311085.74</v>
      </c>
      <c r="G26" s="13">
        <f t="shared" si="1"/>
        <v>4311.0857400000004</v>
      </c>
      <c r="H26" s="13">
        <f t="shared" si="2"/>
        <v>100.82052712815717</v>
      </c>
    </row>
    <row r="27" spans="1:8" ht="68.25" x14ac:dyDescent="0.25">
      <c r="A27" s="17" t="s">
        <v>43</v>
      </c>
      <c r="B27" s="18" t="s">
        <v>18</v>
      </c>
      <c r="C27" s="19" t="s">
        <v>44</v>
      </c>
      <c r="D27" s="13">
        <v>32000</v>
      </c>
      <c r="E27" s="13">
        <f t="shared" si="0"/>
        <v>32</v>
      </c>
      <c r="F27" s="13">
        <v>29761.919999999998</v>
      </c>
      <c r="G27" s="13">
        <f t="shared" si="1"/>
        <v>29.76192</v>
      </c>
      <c r="H27" s="13">
        <f t="shared" si="2"/>
        <v>93.006</v>
      </c>
    </row>
    <row r="28" spans="1:8" ht="102" x14ac:dyDescent="0.25">
      <c r="A28" s="17" t="s">
        <v>45</v>
      </c>
      <c r="B28" s="18" t="s">
        <v>18</v>
      </c>
      <c r="C28" s="19" t="s">
        <v>46</v>
      </c>
      <c r="D28" s="13">
        <v>32000</v>
      </c>
      <c r="E28" s="13">
        <f t="shared" si="0"/>
        <v>32</v>
      </c>
      <c r="F28" s="13">
        <v>29761.919999999998</v>
      </c>
      <c r="G28" s="13">
        <f t="shared" si="1"/>
        <v>29.76192</v>
      </c>
      <c r="H28" s="13">
        <f t="shared" si="2"/>
        <v>93.006</v>
      </c>
    </row>
    <row r="29" spans="1:8" ht="57" x14ac:dyDescent="0.25">
      <c r="A29" s="17" t="s">
        <v>47</v>
      </c>
      <c r="B29" s="18" t="s">
        <v>18</v>
      </c>
      <c r="C29" s="19" t="s">
        <v>48</v>
      </c>
      <c r="D29" s="13">
        <v>8674000</v>
      </c>
      <c r="E29" s="13">
        <f t="shared" si="0"/>
        <v>8674</v>
      </c>
      <c r="F29" s="13">
        <v>5748360.4100000001</v>
      </c>
      <c r="G29" s="13">
        <f t="shared" si="1"/>
        <v>5748.3604100000002</v>
      </c>
      <c r="H29" s="13">
        <f t="shared" si="2"/>
        <v>66.271159903158875</v>
      </c>
    </row>
    <row r="30" spans="1:8" ht="90.75" x14ac:dyDescent="0.25">
      <c r="A30" s="17" t="s">
        <v>49</v>
      </c>
      <c r="B30" s="18" t="s">
        <v>18</v>
      </c>
      <c r="C30" s="19" t="s">
        <v>50</v>
      </c>
      <c r="D30" s="13">
        <v>8674000</v>
      </c>
      <c r="E30" s="13">
        <f t="shared" si="0"/>
        <v>8674</v>
      </c>
      <c r="F30" s="13">
        <v>5748360.4100000001</v>
      </c>
      <c r="G30" s="13">
        <f t="shared" si="1"/>
        <v>5748.3604100000002</v>
      </c>
      <c r="H30" s="13">
        <f t="shared" si="2"/>
        <v>66.271159903158875</v>
      </c>
    </row>
    <row r="31" spans="1:8" ht="57" x14ac:dyDescent="0.25">
      <c r="A31" s="17" t="s">
        <v>51</v>
      </c>
      <c r="B31" s="18" t="s">
        <v>18</v>
      </c>
      <c r="C31" s="19" t="s">
        <v>52</v>
      </c>
      <c r="D31" s="13">
        <v>0</v>
      </c>
      <c r="E31" s="13">
        <f t="shared" si="0"/>
        <v>0</v>
      </c>
      <c r="F31" s="13">
        <v>-842074.2</v>
      </c>
      <c r="G31" s="13">
        <f t="shared" si="1"/>
        <v>-842.07419999999991</v>
      </c>
      <c r="H31" s="13">
        <v>0</v>
      </c>
    </row>
    <row r="32" spans="1:8" ht="90.75" x14ac:dyDescent="0.25">
      <c r="A32" s="17" t="s">
        <v>53</v>
      </c>
      <c r="B32" s="18" t="s">
        <v>18</v>
      </c>
      <c r="C32" s="19" t="s">
        <v>54</v>
      </c>
      <c r="D32" s="13">
        <v>0</v>
      </c>
      <c r="E32" s="13">
        <f t="shared" si="0"/>
        <v>0</v>
      </c>
      <c r="F32" s="13">
        <v>-842074.2</v>
      </c>
      <c r="G32" s="13">
        <f t="shared" si="1"/>
        <v>-842.07419999999991</v>
      </c>
      <c r="H32" s="13">
        <v>0</v>
      </c>
    </row>
    <row r="33" spans="1:8" x14ac:dyDescent="0.25">
      <c r="A33" s="17" t="s">
        <v>55</v>
      </c>
      <c r="B33" s="18" t="s">
        <v>18</v>
      </c>
      <c r="C33" s="19" t="s">
        <v>56</v>
      </c>
      <c r="D33" s="13">
        <v>15000000</v>
      </c>
      <c r="E33" s="13">
        <f t="shared" si="0"/>
        <v>15000</v>
      </c>
      <c r="F33" s="13">
        <v>9793182.4100000001</v>
      </c>
      <c r="G33" s="13">
        <f t="shared" si="1"/>
        <v>9793.1824099999994</v>
      </c>
      <c r="H33" s="13">
        <f t="shared" si="2"/>
        <v>65.287882733333319</v>
      </c>
    </row>
    <row r="34" spans="1:8" ht="23.25" x14ac:dyDescent="0.25">
      <c r="A34" s="17" t="s">
        <v>57</v>
      </c>
      <c r="B34" s="18" t="s">
        <v>18</v>
      </c>
      <c r="C34" s="19" t="s">
        <v>58</v>
      </c>
      <c r="D34" s="13">
        <v>13568000</v>
      </c>
      <c r="E34" s="13">
        <f t="shared" si="0"/>
        <v>13568</v>
      </c>
      <c r="F34" s="13">
        <v>8580553.9900000002</v>
      </c>
      <c r="G34" s="13">
        <f t="shared" si="1"/>
        <v>8580.5539900000003</v>
      </c>
      <c r="H34" s="13">
        <f t="shared" si="2"/>
        <v>63.241111364976419</v>
      </c>
    </row>
    <row r="35" spans="1:8" ht="23.25" x14ac:dyDescent="0.25">
      <c r="A35" s="17" t="s">
        <v>57</v>
      </c>
      <c r="B35" s="18" t="s">
        <v>18</v>
      </c>
      <c r="C35" s="19" t="s">
        <v>59</v>
      </c>
      <c r="D35" s="13">
        <v>13568000</v>
      </c>
      <c r="E35" s="13">
        <f t="shared" si="0"/>
        <v>13568</v>
      </c>
      <c r="F35" s="13">
        <v>8580553.9900000002</v>
      </c>
      <c r="G35" s="13">
        <f t="shared" si="1"/>
        <v>8580.5539900000003</v>
      </c>
      <c r="H35" s="13">
        <f t="shared" si="2"/>
        <v>63.241111364976419</v>
      </c>
    </row>
    <row r="36" spans="1:8" x14ac:dyDescent="0.25">
      <c r="A36" s="17" t="s">
        <v>60</v>
      </c>
      <c r="B36" s="18" t="s">
        <v>18</v>
      </c>
      <c r="C36" s="19" t="s">
        <v>61</v>
      </c>
      <c r="D36" s="13">
        <v>1262000</v>
      </c>
      <c r="E36" s="13">
        <f t="shared" si="0"/>
        <v>1262</v>
      </c>
      <c r="F36" s="13">
        <v>1052454.8999999999</v>
      </c>
      <c r="G36" s="13">
        <f t="shared" si="1"/>
        <v>1052.4549</v>
      </c>
      <c r="H36" s="13">
        <f t="shared" si="2"/>
        <v>83.395792393026937</v>
      </c>
    </row>
    <row r="37" spans="1:8" x14ac:dyDescent="0.25">
      <c r="A37" s="17" t="s">
        <v>60</v>
      </c>
      <c r="B37" s="18" t="s">
        <v>18</v>
      </c>
      <c r="C37" s="19" t="s">
        <v>62</v>
      </c>
      <c r="D37" s="13">
        <v>1262000</v>
      </c>
      <c r="E37" s="13">
        <f t="shared" si="0"/>
        <v>1262</v>
      </c>
      <c r="F37" s="13">
        <v>1052454.8999999999</v>
      </c>
      <c r="G37" s="13">
        <f t="shared" si="1"/>
        <v>1052.4549</v>
      </c>
      <c r="H37" s="13">
        <f t="shared" si="2"/>
        <v>83.395792393026937</v>
      </c>
    </row>
    <row r="38" spans="1:8" ht="23.25" x14ac:dyDescent="0.25">
      <c r="A38" s="17" t="s">
        <v>63</v>
      </c>
      <c r="B38" s="18" t="s">
        <v>18</v>
      </c>
      <c r="C38" s="19" t="s">
        <v>64</v>
      </c>
      <c r="D38" s="13">
        <v>170000</v>
      </c>
      <c r="E38" s="13">
        <f t="shared" si="0"/>
        <v>170</v>
      </c>
      <c r="F38" s="13">
        <v>160173.51999999999</v>
      </c>
      <c r="G38" s="13">
        <f t="shared" si="1"/>
        <v>160.17352</v>
      </c>
      <c r="H38" s="13">
        <f t="shared" si="2"/>
        <v>94.219717647058815</v>
      </c>
    </row>
    <row r="39" spans="1:8" ht="34.5" x14ac:dyDescent="0.25">
      <c r="A39" s="17" t="s">
        <v>65</v>
      </c>
      <c r="B39" s="18" t="s">
        <v>18</v>
      </c>
      <c r="C39" s="19" t="s">
        <v>66</v>
      </c>
      <c r="D39" s="13">
        <v>170000</v>
      </c>
      <c r="E39" s="13">
        <f t="shared" si="0"/>
        <v>170</v>
      </c>
      <c r="F39" s="13">
        <v>160173.51999999999</v>
      </c>
      <c r="G39" s="13">
        <f t="shared" si="1"/>
        <v>160.17352</v>
      </c>
      <c r="H39" s="13">
        <f t="shared" si="2"/>
        <v>94.219717647058815</v>
      </c>
    </row>
    <row r="40" spans="1:8" x14ac:dyDescent="0.25">
      <c r="A40" s="17" t="s">
        <v>67</v>
      </c>
      <c r="B40" s="18" t="s">
        <v>18</v>
      </c>
      <c r="C40" s="19" t="s">
        <v>68</v>
      </c>
      <c r="D40" s="13">
        <v>0</v>
      </c>
      <c r="E40" s="13">
        <f t="shared" si="0"/>
        <v>0</v>
      </c>
      <c r="F40" s="13">
        <v>73238.64</v>
      </c>
      <c r="G40" s="13">
        <f t="shared" si="1"/>
        <v>73.238640000000004</v>
      </c>
      <c r="H40" s="13">
        <v>0</v>
      </c>
    </row>
    <row r="41" spans="1:8" x14ac:dyDescent="0.25">
      <c r="A41" s="17" t="s">
        <v>69</v>
      </c>
      <c r="B41" s="18" t="s">
        <v>18</v>
      </c>
      <c r="C41" s="19" t="s">
        <v>70</v>
      </c>
      <c r="D41" s="13">
        <v>0</v>
      </c>
      <c r="E41" s="13">
        <f t="shared" si="0"/>
        <v>0</v>
      </c>
      <c r="F41" s="13">
        <v>73238.64</v>
      </c>
      <c r="G41" s="13">
        <f t="shared" si="1"/>
        <v>73.238640000000004</v>
      </c>
      <c r="H41" s="13">
        <v>0</v>
      </c>
    </row>
    <row r="42" spans="1:8" x14ac:dyDescent="0.25">
      <c r="A42" s="17" t="s">
        <v>71</v>
      </c>
      <c r="B42" s="18" t="s">
        <v>18</v>
      </c>
      <c r="C42" s="19" t="s">
        <v>72</v>
      </c>
      <c r="D42" s="13">
        <v>0</v>
      </c>
      <c r="E42" s="13">
        <f t="shared" si="0"/>
        <v>0</v>
      </c>
      <c r="F42" s="13">
        <v>73238.64</v>
      </c>
      <c r="G42" s="13">
        <f t="shared" si="1"/>
        <v>73.238640000000004</v>
      </c>
      <c r="H42" s="13">
        <v>0</v>
      </c>
    </row>
    <row r="43" spans="1:8" ht="34.5" x14ac:dyDescent="0.25">
      <c r="A43" s="17" t="s">
        <v>73</v>
      </c>
      <c r="B43" s="18" t="s">
        <v>18</v>
      </c>
      <c r="C43" s="19" t="s">
        <v>74</v>
      </c>
      <c r="D43" s="13">
        <v>0</v>
      </c>
      <c r="E43" s="13">
        <f t="shared" si="0"/>
        <v>0</v>
      </c>
      <c r="F43" s="13">
        <v>73238.64</v>
      </c>
      <c r="G43" s="13">
        <f t="shared" si="1"/>
        <v>73.238640000000004</v>
      </c>
      <c r="H43" s="13">
        <v>0</v>
      </c>
    </row>
    <row r="44" spans="1:8" x14ac:dyDescent="0.25">
      <c r="A44" s="17" t="s">
        <v>75</v>
      </c>
      <c r="B44" s="18" t="s">
        <v>18</v>
      </c>
      <c r="C44" s="19" t="s">
        <v>76</v>
      </c>
      <c r="D44" s="13">
        <v>3950000</v>
      </c>
      <c r="E44" s="13">
        <f t="shared" si="0"/>
        <v>3950</v>
      </c>
      <c r="F44" s="13">
        <v>2885595.69</v>
      </c>
      <c r="G44" s="13">
        <f t="shared" si="1"/>
        <v>2885.5956900000001</v>
      </c>
      <c r="H44" s="13">
        <f t="shared" si="2"/>
        <v>73.053055443037977</v>
      </c>
    </row>
    <row r="45" spans="1:8" ht="23.25" x14ac:dyDescent="0.25">
      <c r="A45" s="17" t="s">
        <v>77</v>
      </c>
      <c r="B45" s="18" t="s">
        <v>18</v>
      </c>
      <c r="C45" s="19" t="s">
        <v>78</v>
      </c>
      <c r="D45" s="13">
        <v>3950000</v>
      </c>
      <c r="E45" s="13">
        <f t="shared" si="0"/>
        <v>3950</v>
      </c>
      <c r="F45" s="13">
        <v>2885595.69</v>
      </c>
      <c r="G45" s="13">
        <f t="shared" si="1"/>
        <v>2885.5956900000001</v>
      </c>
      <c r="H45" s="13">
        <f t="shared" si="2"/>
        <v>73.053055443037977</v>
      </c>
    </row>
    <row r="46" spans="1:8" ht="34.5" x14ac:dyDescent="0.25">
      <c r="A46" s="17" t="s">
        <v>79</v>
      </c>
      <c r="B46" s="18" t="s">
        <v>18</v>
      </c>
      <c r="C46" s="19" t="s">
        <v>80</v>
      </c>
      <c r="D46" s="13">
        <v>3950000</v>
      </c>
      <c r="E46" s="13">
        <f t="shared" si="0"/>
        <v>3950</v>
      </c>
      <c r="F46" s="13">
        <v>2885595.69</v>
      </c>
      <c r="G46" s="13">
        <f t="shared" si="1"/>
        <v>2885.5956900000001</v>
      </c>
      <c r="H46" s="13">
        <f t="shared" si="2"/>
        <v>73.053055443037977</v>
      </c>
    </row>
    <row r="47" spans="1:8" ht="34.5" x14ac:dyDescent="0.25">
      <c r="A47" s="17" t="s">
        <v>81</v>
      </c>
      <c r="B47" s="18" t="s">
        <v>18</v>
      </c>
      <c r="C47" s="19" t="s">
        <v>82</v>
      </c>
      <c r="D47" s="13">
        <v>15986990</v>
      </c>
      <c r="E47" s="13">
        <f t="shared" si="0"/>
        <v>15986.99</v>
      </c>
      <c r="F47" s="13">
        <v>7046964.5199999996</v>
      </c>
      <c r="G47" s="13">
        <f t="shared" si="1"/>
        <v>7046.9645199999995</v>
      </c>
      <c r="H47" s="13">
        <f t="shared" si="2"/>
        <v>44.079370287965396</v>
      </c>
    </row>
    <row r="48" spans="1:8" ht="68.25" x14ac:dyDescent="0.25">
      <c r="A48" s="17" t="s">
        <v>83</v>
      </c>
      <c r="B48" s="18" t="s">
        <v>18</v>
      </c>
      <c r="C48" s="19" t="s">
        <v>84</v>
      </c>
      <c r="D48" s="13">
        <v>15036990</v>
      </c>
      <c r="E48" s="13">
        <f t="shared" si="0"/>
        <v>15036.99</v>
      </c>
      <c r="F48" s="13">
        <v>6238248.9900000002</v>
      </c>
      <c r="G48" s="13">
        <f t="shared" si="1"/>
        <v>6238.24899</v>
      </c>
      <c r="H48" s="13">
        <f t="shared" si="2"/>
        <v>41.486022069576428</v>
      </c>
    </row>
    <row r="49" spans="1:8" ht="57" x14ac:dyDescent="0.25">
      <c r="A49" s="17" t="s">
        <v>85</v>
      </c>
      <c r="B49" s="18" t="s">
        <v>18</v>
      </c>
      <c r="C49" s="19" t="s">
        <v>86</v>
      </c>
      <c r="D49" s="13">
        <v>12936990</v>
      </c>
      <c r="E49" s="13">
        <f t="shared" si="0"/>
        <v>12936.99</v>
      </c>
      <c r="F49" s="13">
        <v>4627420.24</v>
      </c>
      <c r="G49" s="13">
        <f t="shared" si="1"/>
        <v>4627.4202400000004</v>
      </c>
      <c r="H49" s="13">
        <f t="shared" si="2"/>
        <v>35.768909460392258</v>
      </c>
    </row>
    <row r="50" spans="1:8" ht="68.25" x14ac:dyDescent="0.25">
      <c r="A50" s="17" t="s">
        <v>87</v>
      </c>
      <c r="B50" s="18" t="s">
        <v>18</v>
      </c>
      <c r="C50" s="19" t="s">
        <v>88</v>
      </c>
      <c r="D50" s="13">
        <v>6601000</v>
      </c>
      <c r="E50" s="13">
        <f t="shared" si="0"/>
        <v>6601</v>
      </c>
      <c r="F50" s="13">
        <v>2897758.65</v>
      </c>
      <c r="G50" s="13">
        <f t="shared" si="1"/>
        <v>2897.7586499999998</v>
      </c>
      <c r="H50" s="13">
        <f t="shared" si="2"/>
        <v>43.898782760187849</v>
      </c>
    </row>
    <row r="51" spans="1:8" ht="68.25" x14ac:dyDescent="0.25">
      <c r="A51" s="17" t="s">
        <v>89</v>
      </c>
      <c r="B51" s="18" t="s">
        <v>18</v>
      </c>
      <c r="C51" s="19" t="s">
        <v>90</v>
      </c>
      <c r="D51" s="13">
        <v>6335990</v>
      </c>
      <c r="E51" s="13">
        <f t="shared" si="0"/>
        <v>6335.99</v>
      </c>
      <c r="F51" s="13">
        <v>1729661.59</v>
      </c>
      <c r="G51" s="13">
        <f t="shared" si="1"/>
        <v>1729.6615900000002</v>
      </c>
      <c r="H51" s="13">
        <f t="shared" si="2"/>
        <v>27.298994947908696</v>
      </c>
    </row>
    <row r="52" spans="1:8" ht="34.5" x14ac:dyDescent="0.25">
      <c r="A52" s="17" t="s">
        <v>91</v>
      </c>
      <c r="B52" s="18" t="s">
        <v>18</v>
      </c>
      <c r="C52" s="19" t="s">
        <v>92</v>
      </c>
      <c r="D52" s="13">
        <v>2100000</v>
      </c>
      <c r="E52" s="13">
        <f t="shared" si="0"/>
        <v>2100</v>
      </c>
      <c r="F52" s="13">
        <v>1610828.75</v>
      </c>
      <c r="G52" s="13">
        <f t="shared" si="1"/>
        <v>1610.8287499999999</v>
      </c>
      <c r="H52" s="13">
        <f t="shared" si="2"/>
        <v>76.706130952380946</v>
      </c>
    </row>
    <row r="53" spans="1:8" ht="34.5" x14ac:dyDescent="0.25">
      <c r="A53" s="17" t="s">
        <v>93</v>
      </c>
      <c r="B53" s="18" t="s">
        <v>18</v>
      </c>
      <c r="C53" s="19" t="s">
        <v>94</v>
      </c>
      <c r="D53" s="13">
        <v>2100000</v>
      </c>
      <c r="E53" s="13">
        <f t="shared" si="0"/>
        <v>2100</v>
      </c>
      <c r="F53" s="13">
        <v>1610828.75</v>
      </c>
      <c r="G53" s="13">
        <f t="shared" si="1"/>
        <v>1610.8287499999999</v>
      </c>
      <c r="H53" s="13">
        <f t="shared" si="2"/>
        <v>76.706130952380946</v>
      </c>
    </row>
    <row r="54" spans="1:8" ht="68.25" x14ac:dyDescent="0.25">
      <c r="A54" s="17" t="s">
        <v>95</v>
      </c>
      <c r="B54" s="18" t="s">
        <v>18</v>
      </c>
      <c r="C54" s="19" t="s">
        <v>96</v>
      </c>
      <c r="D54" s="13">
        <v>950000</v>
      </c>
      <c r="E54" s="13">
        <f t="shared" si="0"/>
        <v>950</v>
      </c>
      <c r="F54" s="13">
        <v>808715.53</v>
      </c>
      <c r="G54" s="13">
        <f t="shared" si="1"/>
        <v>808.71553000000006</v>
      </c>
      <c r="H54" s="13">
        <f t="shared" si="2"/>
        <v>85.1279505263158</v>
      </c>
    </row>
    <row r="55" spans="1:8" ht="68.25" x14ac:dyDescent="0.25">
      <c r="A55" s="17" t="s">
        <v>97</v>
      </c>
      <c r="B55" s="18" t="s">
        <v>18</v>
      </c>
      <c r="C55" s="19" t="s">
        <v>98</v>
      </c>
      <c r="D55" s="13">
        <v>950000</v>
      </c>
      <c r="E55" s="13">
        <f t="shared" si="0"/>
        <v>950</v>
      </c>
      <c r="F55" s="13">
        <v>808715.53</v>
      </c>
      <c r="G55" s="13">
        <f t="shared" si="1"/>
        <v>808.71553000000006</v>
      </c>
      <c r="H55" s="13">
        <f t="shared" si="2"/>
        <v>85.1279505263158</v>
      </c>
    </row>
    <row r="56" spans="1:8" ht="68.25" x14ac:dyDescent="0.25">
      <c r="A56" s="17" t="s">
        <v>99</v>
      </c>
      <c r="B56" s="18" t="s">
        <v>18</v>
      </c>
      <c r="C56" s="19" t="s">
        <v>100</v>
      </c>
      <c r="D56" s="13">
        <v>950000</v>
      </c>
      <c r="E56" s="13">
        <f t="shared" si="0"/>
        <v>950</v>
      </c>
      <c r="F56" s="13">
        <v>808715.53</v>
      </c>
      <c r="G56" s="13">
        <f t="shared" si="1"/>
        <v>808.71553000000006</v>
      </c>
      <c r="H56" s="13">
        <f t="shared" si="2"/>
        <v>85.1279505263158</v>
      </c>
    </row>
    <row r="57" spans="1:8" x14ac:dyDescent="0.25">
      <c r="A57" s="17" t="s">
        <v>101</v>
      </c>
      <c r="B57" s="18" t="s">
        <v>18</v>
      </c>
      <c r="C57" s="19" t="s">
        <v>102</v>
      </c>
      <c r="D57" s="13">
        <v>613000</v>
      </c>
      <c r="E57" s="13">
        <f t="shared" si="0"/>
        <v>613</v>
      </c>
      <c r="F57" s="13">
        <v>684618.13</v>
      </c>
      <c r="G57" s="13">
        <f t="shared" si="1"/>
        <v>684.61812999999995</v>
      </c>
      <c r="H57" s="13">
        <f t="shared" si="2"/>
        <v>111.6832185970636</v>
      </c>
    </row>
    <row r="58" spans="1:8" x14ac:dyDescent="0.25">
      <c r="A58" s="17" t="s">
        <v>103</v>
      </c>
      <c r="B58" s="18" t="s">
        <v>18</v>
      </c>
      <c r="C58" s="19" t="s">
        <v>104</v>
      </c>
      <c r="D58" s="13">
        <v>604000</v>
      </c>
      <c r="E58" s="13">
        <f t="shared" si="0"/>
        <v>604</v>
      </c>
      <c r="F58" s="13">
        <v>677353.87</v>
      </c>
      <c r="G58" s="13">
        <f t="shared" si="1"/>
        <v>677.35387000000003</v>
      </c>
      <c r="H58" s="13">
        <f t="shared" si="2"/>
        <v>112.14468046357618</v>
      </c>
    </row>
    <row r="59" spans="1:8" ht="23.25" x14ac:dyDescent="0.25">
      <c r="A59" s="17" t="s">
        <v>105</v>
      </c>
      <c r="B59" s="18" t="s">
        <v>18</v>
      </c>
      <c r="C59" s="19" t="s">
        <v>106</v>
      </c>
      <c r="D59" s="13">
        <v>420000</v>
      </c>
      <c r="E59" s="13">
        <f t="shared" si="0"/>
        <v>420</v>
      </c>
      <c r="F59" s="13">
        <v>183514.28</v>
      </c>
      <c r="G59" s="13">
        <f t="shared" si="1"/>
        <v>183.51427999999999</v>
      </c>
      <c r="H59" s="13">
        <f t="shared" si="2"/>
        <v>43.693876190476189</v>
      </c>
    </row>
    <row r="60" spans="1:8" x14ac:dyDescent="0.25">
      <c r="A60" s="17" t="s">
        <v>107</v>
      </c>
      <c r="B60" s="18" t="s">
        <v>18</v>
      </c>
      <c r="C60" s="19" t="s">
        <v>108</v>
      </c>
      <c r="D60" s="13">
        <v>48000</v>
      </c>
      <c r="E60" s="13">
        <f t="shared" si="0"/>
        <v>48</v>
      </c>
      <c r="F60" s="13">
        <v>163722.49</v>
      </c>
      <c r="G60" s="13">
        <f t="shared" si="1"/>
        <v>163.72248999999999</v>
      </c>
      <c r="H60" s="13">
        <f t="shared" si="2"/>
        <v>341.08852083333329</v>
      </c>
    </row>
    <row r="61" spans="1:8" x14ac:dyDescent="0.25">
      <c r="A61" s="17" t="s">
        <v>109</v>
      </c>
      <c r="B61" s="18" t="s">
        <v>18</v>
      </c>
      <c r="C61" s="19" t="s">
        <v>110</v>
      </c>
      <c r="D61" s="13">
        <v>136000</v>
      </c>
      <c r="E61" s="13">
        <f t="shared" si="0"/>
        <v>136</v>
      </c>
      <c r="F61" s="13">
        <v>330117.09999999998</v>
      </c>
      <c r="G61" s="13">
        <f t="shared" si="1"/>
        <v>330.11709999999999</v>
      </c>
      <c r="H61" s="13">
        <f t="shared" si="2"/>
        <v>242.7331617647059</v>
      </c>
    </row>
    <row r="62" spans="1:8" x14ac:dyDescent="0.25">
      <c r="A62" s="17" t="s">
        <v>111</v>
      </c>
      <c r="B62" s="18" t="s">
        <v>18</v>
      </c>
      <c r="C62" s="19" t="s">
        <v>112</v>
      </c>
      <c r="D62" s="13">
        <v>136000</v>
      </c>
      <c r="E62" s="13">
        <f t="shared" si="0"/>
        <v>136</v>
      </c>
      <c r="F62" s="13">
        <v>330099.09999999998</v>
      </c>
      <c r="G62" s="13">
        <f t="shared" si="1"/>
        <v>330.09909999999996</v>
      </c>
      <c r="H62" s="13">
        <f t="shared" si="2"/>
        <v>242.71992647058821</v>
      </c>
    </row>
    <row r="63" spans="1:8" x14ac:dyDescent="0.25">
      <c r="A63" s="17" t="s">
        <v>113</v>
      </c>
      <c r="B63" s="18" t="s">
        <v>18</v>
      </c>
      <c r="C63" s="19" t="s">
        <v>114</v>
      </c>
      <c r="D63" s="13">
        <v>0</v>
      </c>
      <c r="E63" s="13">
        <f t="shared" si="0"/>
        <v>0</v>
      </c>
      <c r="F63" s="13">
        <v>18</v>
      </c>
      <c r="G63" s="13">
        <f t="shared" si="1"/>
        <v>1.7999999999999999E-2</v>
      </c>
      <c r="H63" s="13">
        <v>0</v>
      </c>
    </row>
    <row r="64" spans="1:8" x14ac:dyDescent="0.25">
      <c r="A64" s="17" t="s">
        <v>115</v>
      </c>
      <c r="B64" s="18" t="s">
        <v>18</v>
      </c>
      <c r="C64" s="19" t="s">
        <v>116</v>
      </c>
      <c r="D64" s="13">
        <v>9000</v>
      </c>
      <c r="E64" s="13">
        <f t="shared" si="0"/>
        <v>9</v>
      </c>
      <c r="F64" s="13">
        <v>7264.26</v>
      </c>
      <c r="G64" s="13">
        <f t="shared" si="1"/>
        <v>7.2642600000000002</v>
      </c>
      <c r="H64" s="13">
        <f t="shared" si="2"/>
        <v>80.713999999999999</v>
      </c>
    </row>
    <row r="65" spans="1:8" ht="23.25" x14ac:dyDescent="0.25">
      <c r="A65" s="17" t="s">
        <v>117</v>
      </c>
      <c r="B65" s="18" t="s">
        <v>18</v>
      </c>
      <c r="C65" s="19" t="s">
        <v>118</v>
      </c>
      <c r="D65" s="13">
        <v>9000</v>
      </c>
      <c r="E65" s="13">
        <f t="shared" si="0"/>
        <v>9</v>
      </c>
      <c r="F65" s="13">
        <v>7264.26</v>
      </c>
      <c r="G65" s="13">
        <f t="shared" si="1"/>
        <v>7.2642600000000002</v>
      </c>
      <c r="H65" s="13">
        <f t="shared" si="2"/>
        <v>80.713999999999999</v>
      </c>
    </row>
    <row r="66" spans="1:8" ht="23.25" x14ac:dyDescent="0.25">
      <c r="A66" s="17" t="s">
        <v>119</v>
      </c>
      <c r="B66" s="18" t="s">
        <v>18</v>
      </c>
      <c r="C66" s="19" t="s">
        <v>120</v>
      </c>
      <c r="D66" s="13">
        <v>120000</v>
      </c>
      <c r="E66" s="13">
        <f t="shared" si="0"/>
        <v>120</v>
      </c>
      <c r="F66" s="13">
        <v>87193.42</v>
      </c>
      <c r="G66" s="13">
        <f t="shared" si="1"/>
        <v>87.193420000000003</v>
      </c>
      <c r="H66" s="13">
        <f t="shared" si="2"/>
        <v>72.661183333333341</v>
      </c>
    </row>
    <row r="67" spans="1:8" x14ac:dyDescent="0.25">
      <c r="A67" s="17" t="s">
        <v>121</v>
      </c>
      <c r="B67" s="18" t="s">
        <v>18</v>
      </c>
      <c r="C67" s="19" t="s">
        <v>122</v>
      </c>
      <c r="D67" s="13">
        <v>120000</v>
      </c>
      <c r="E67" s="13">
        <f t="shared" si="0"/>
        <v>120</v>
      </c>
      <c r="F67" s="13">
        <v>87193.42</v>
      </c>
      <c r="G67" s="13">
        <f t="shared" si="1"/>
        <v>87.193420000000003</v>
      </c>
      <c r="H67" s="13">
        <f t="shared" si="2"/>
        <v>72.661183333333341</v>
      </c>
    </row>
    <row r="68" spans="1:8" x14ac:dyDescent="0.25">
      <c r="A68" s="17" t="s">
        <v>123</v>
      </c>
      <c r="B68" s="18" t="s">
        <v>18</v>
      </c>
      <c r="C68" s="19" t="s">
        <v>124</v>
      </c>
      <c r="D68" s="13">
        <v>120000</v>
      </c>
      <c r="E68" s="13">
        <f t="shared" si="0"/>
        <v>120</v>
      </c>
      <c r="F68" s="13">
        <v>87193.42</v>
      </c>
      <c r="G68" s="13">
        <f t="shared" si="1"/>
        <v>87.193420000000003</v>
      </c>
      <c r="H68" s="13">
        <f t="shared" si="2"/>
        <v>72.661183333333341</v>
      </c>
    </row>
    <row r="69" spans="1:8" ht="23.25" x14ac:dyDescent="0.25">
      <c r="A69" s="17" t="s">
        <v>125</v>
      </c>
      <c r="B69" s="18" t="s">
        <v>18</v>
      </c>
      <c r="C69" s="19" t="s">
        <v>126</v>
      </c>
      <c r="D69" s="13">
        <v>120000</v>
      </c>
      <c r="E69" s="13">
        <f t="shared" si="0"/>
        <v>120</v>
      </c>
      <c r="F69" s="13">
        <v>87193.42</v>
      </c>
      <c r="G69" s="13">
        <f t="shared" si="1"/>
        <v>87.193420000000003</v>
      </c>
      <c r="H69" s="13">
        <f t="shared" si="2"/>
        <v>72.661183333333341</v>
      </c>
    </row>
    <row r="70" spans="1:8" ht="23.25" x14ac:dyDescent="0.25">
      <c r="A70" s="17" t="s">
        <v>127</v>
      </c>
      <c r="B70" s="18" t="s">
        <v>18</v>
      </c>
      <c r="C70" s="19" t="s">
        <v>128</v>
      </c>
      <c r="D70" s="13">
        <v>970000</v>
      </c>
      <c r="E70" s="13">
        <f t="shared" si="0"/>
        <v>970</v>
      </c>
      <c r="F70" s="13">
        <v>2001492.65</v>
      </c>
      <c r="G70" s="13">
        <f t="shared" si="1"/>
        <v>2001.4926499999999</v>
      </c>
      <c r="H70" s="13">
        <f t="shared" si="2"/>
        <v>206.33944845360824</v>
      </c>
    </row>
    <row r="71" spans="1:8" ht="68.25" x14ac:dyDescent="0.25">
      <c r="A71" s="17" t="s">
        <v>129</v>
      </c>
      <c r="B71" s="18" t="s">
        <v>18</v>
      </c>
      <c r="C71" s="19" t="s">
        <v>130</v>
      </c>
      <c r="D71" s="13">
        <v>660000</v>
      </c>
      <c r="E71" s="13">
        <f t="shared" si="0"/>
        <v>660</v>
      </c>
      <c r="F71" s="13">
        <v>1108544.07</v>
      </c>
      <c r="G71" s="13">
        <f t="shared" si="1"/>
        <v>1108.5440700000001</v>
      </c>
      <c r="H71" s="13">
        <f t="shared" si="2"/>
        <v>167.96122272727274</v>
      </c>
    </row>
    <row r="72" spans="1:8" ht="79.5" x14ac:dyDescent="0.25">
      <c r="A72" s="17" t="s">
        <v>131</v>
      </c>
      <c r="B72" s="18" t="s">
        <v>18</v>
      </c>
      <c r="C72" s="19" t="s">
        <v>132</v>
      </c>
      <c r="D72" s="13">
        <v>660000</v>
      </c>
      <c r="E72" s="13">
        <f t="shared" si="0"/>
        <v>660</v>
      </c>
      <c r="F72" s="13">
        <v>1108544.07</v>
      </c>
      <c r="G72" s="13">
        <f t="shared" si="1"/>
        <v>1108.5440700000001</v>
      </c>
      <c r="H72" s="13">
        <f t="shared" si="2"/>
        <v>167.96122272727274</v>
      </c>
    </row>
    <row r="73" spans="1:8" ht="68.25" x14ac:dyDescent="0.25">
      <c r="A73" s="17" t="s">
        <v>133</v>
      </c>
      <c r="B73" s="18" t="s">
        <v>18</v>
      </c>
      <c r="C73" s="19" t="s">
        <v>134</v>
      </c>
      <c r="D73" s="13">
        <v>660000</v>
      </c>
      <c r="E73" s="13">
        <f t="shared" si="0"/>
        <v>660</v>
      </c>
      <c r="F73" s="13">
        <v>1108544.07</v>
      </c>
      <c r="G73" s="13">
        <f t="shared" si="1"/>
        <v>1108.5440700000001</v>
      </c>
      <c r="H73" s="13">
        <f t="shared" si="2"/>
        <v>167.96122272727274</v>
      </c>
    </row>
    <row r="74" spans="1:8" ht="23.25" x14ac:dyDescent="0.25">
      <c r="A74" s="17" t="s">
        <v>135</v>
      </c>
      <c r="B74" s="18" t="s">
        <v>18</v>
      </c>
      <c r="C74" s="19" t="s">
        <v>136</v>
      </c>
      <c r="D74" s="13">
        <v>310000</v>
      </c>
      <c r="E74" s="13">
        <f t="shared" si="0"/>
        <v>310</v>
      </c>
      <c r="F74" s="13">
        <v>892948.58</v>
      </c>
      <c r="G74" s="13">
        <f t="shared" si="1"/>
        <v>892.94857999999999</v>
      </c>
      <c r="H74" s="13">
        <f t="shared" si="2"/>
        <v>288.04792903225803</v>
      </c>
    </row>
    <row r="75" spans="1:8" ht="23.25" x14ac:dyDescent="0.25">
      <c r="A75" s="17" t="s">
        <v>137</v>
      </c>
      <c r="B75" s="18" t="s">
        <v>18</v>
      </c>
      <c r="C75" s="19" t="s">
        <v>138</v>
      </c>
      <c r="D75" s="13">
        <v>310000</v>
      </c>
      <c r="E75" s="13">
        <f t="shared" si="0"/>
        <v>310</v>
      </c>
      <c r="F75" s="13">
        <v>892948.58</v>
      </c>
      <c r="G75" s="13">
        <f t="shared" si="1"/>
        <v>892.94857999999999</v>
      </c>
      <c r="H75" s="13">
        <f t="shared" si="2"/>
        <v>288.04792903225803</v>
      </c>
    </row>
    <row r="76" spans="1:8" ht="45.75" x14ac:dyDescent="0.25">
      <c r="A76" s="17" t="s">
        <v>139</v>
      </c>
      <c r="B76" s="18" t="s">
        <v>18</v>
      </c>
      <c r="C76" s="19" t="s">
        <v>140</v>
      </c>
      <c r="D76" s="13">
        <v>100000</v>
      </c>
      <c r="E76" s="13">
        <f t="shared" si="0"/>
        <v>100</v>
      </c>
      <c r="F76" s="13">
        <v>769361.87</v>
      </c>
      <c r="G76" s="13">
        <f t="shared" si="1"/>
        <v>769.36186999999995</v>
      </c>
      <c r="H76" s="13">
        <f t="shared" si="2"/>
        <v>769.36186999999995</v>
      </c>
    </row>
    <row r="77" spans="1:8" ht="34.5" x14ac:dyDescent="0.25">
      <c r="A77" s="17" t="s">
        <v>141</v>
      </c>
      <c r="B77" s="18" t="s">
        <v>18</v>
      </c>
      <c r="C77" s="19" t="s">
        <v>142</v>
      </c>
      <c r="D77" s="13">
        <v>210000</v>
      </c>
      <c r="E77" s="13">
        <f t="shared" si="0"/>
        <v>210</v>
      </c>
      <c r="F77" s="13">
        <v>123586.71</v>
      </c>
      <c r="G77" s="13">
        <f t="shared" si="1"/>
        <v>123.58671000000001</v>
      </c>
      <c r="H77" s="13">
        <f t="shared" si="2"/>
        <v>58.850814285714293</v>
      </c>
    </row>
    <row r="78" spans="1:8" x14ac:dyDescent="0.25">
      <c r="A78" s="17" t="s">
        <v>143</v>
      </c>
      <c r="B78" s="18" t="s">
        <v>18</v>
      </c>
      <c r="C78" s="19" t="s">
        <v>144</v>
      </c>
      <c r="D78" s="13">
        <v>492000</v>
      </c>
      <c r="E78" s="13">
        <f t="shared" si="0"/>
        <v>492</v>
      </c>
      <c r="F78" s="13">
        <v>994565.97</v>
      </c>
      <c r="G78" s="13">
        <f t="shared" si="1"/>
        <v>994.56596999999999</v>
      </c>
      <c r="H78" s="13">
        <f t="shared" si="2"/>
        <v>202.14755487804879</v>
      </c>
    </row>
    <row r="79" spans="1:8" ht="34.5" x14ac:dyDescent="0.25">
      <c r="A79" s="17" t="s">
        <v>145</v>
      </c>
      <c r="B79" s="18" t="s">
        <v>18</v>
      </c>
      <c r="C79" s="19" t="s">
        <v>146</v>
      </c>
      <c r="D79" s="13">
        <v>112000</v>
      </c>
      <c r="E79" s="13">
        <f t="shared" ref="E79:E140" si="3">D79/1000</f>
        <v>112</v>
      </c>
      <c r="F79" s="13">
        <v>261299.31</v>
      </c>
      <c r="G79" s="13">
        <f t="shared" ref="G79:G140" si="4">F79/1000</f>
        <v>261.29930999999999</v>
      </c>
      <c r="H79" s="13">
        <f t="shared" ref="H79:H137" si="5">G79/E79*100</f>
        <v>233.30295535714285</v>
      </c>
    </row>
    <row r="80" spans="1:8" ht="45.75" x14ac:dyDescent="0.25">
      <c r="A80" s="17" t="s">
        <v>147</v>
      </c>
      <c r="B80" s="18" t="s">
        <v>18</v>
      </c>
      <c r="C80" s="19" t="s">
        <v>148</v>
      </c>
      <c r="D80" s="13">
        <v>1000</v>
      </c>
      <c r="E80" s="13">
        <f t="shared" si="3"/>
        <v>1</v>
      </c>
      <c r="F80" s="13">
        <v>5800</v>
      </c>
      <c r="G80" s="13">
        <f t="shared" si="4"/>
        <v>5.8</v>
      </c>
      <c r="H80" s="13">
        <f t="shared" si="5"/>
        <v>580</v>
      </c>
    </row>
    <row r="81" spans="1:8" ht="68.25" x14ac:dyDescent="0.25">
      <c r="A81" s="17" t="s">
        <v>149</v>
      </c>
      <c r="B81" s="18" t="s">
        <v>18</v>
      </c>
      <c r="C81" s="19" t="s">
        <v>150</v>
      </c>
      <c r="D81" s="13">
        <v>1000</v>
      </c>
      <c r="E81" s="13">
        <f t="shared" si="3"/>
        <v>1</v>
      </c>
      <c r="F81" s="13">
        <v>5800</v>
      </c>
      <c r="G81" s="13">
        <f t="shared" si="4"/>
        <v>5.8</v>
      </c>
      <c r="H81" s="13">
        <f t="shared" si="5"/>
        <v>580</v>
      </c>
    </row>
    <row r="82" spans="1:8" ht="57" x14ac:dyDescent="0.25">
      <c r="A82" s="17" t="s">
        <v>151</v>
      </c>
      <c r="B82" s="18" t="s">
        <v>18</v>
      </c>
      <c r="C82" s="19" t="s">
        <v>152</v>
      </c>
      <c r="D82" s="13">
        <v>31000</v>
      </c>
      <c r="E82" s="13">
        <f t="shared" si="3"/>
        <v>31</v>
      </c>
      <c r="F82" s="13">
        <v>82964.179999999993</v>
      </c>
      <c r="G82" s="13">
        <f t="shared" si="4"/>
        <v>82.964179999999999</v>
      </c>
      <c r="H82" s="13">
        <f t="shared" si="5"/>
        <v>267.62638709677418</v>
      </c>
    </row>
    <row r="83" spans="1:8" ht="79.5" x14ac:dyDescent="0.25">
      <c r="A83" s="17" t="s">
        <v>153</v>
      </c>
      <c r="B83" s="18" t="s">
        <v>18</v>
      </c>
      <c r="C83" s="19" t="s">
        <v>154</v>
      </c>
      <c r="D83" s="13">
        <v>31000</v>
      </c>
      <c r="E83" s="13">
        <f t="shared" si="3"/>
        <v>31</v>
      </c>
      <c r="F83" s="13">
        <v>82964.179999999993</v>
      </c>
      <c r="G83" s="13">
        <f t="shared" si="4"/>
        <v>82.964179999999999</v>
      </c>
      <c r="H83" s="13">
        <f t="shared" si="5"/>
        <v>267.62638709677418</v>
      </c>
    </row>
    <row r="84" spans="1:8" ht="45.75" x14ac:dyDescent="0.25">
      <c r="A84" s="17" t="s">
        <v>155</v>
      </c>
      <c r="B84" s="18" t="s">
        <v>18</v>
      </c>
      <c r="C84" s="19" t="s">
        <v>156</v>
      </c>
      <c r="D84" s="13">
        <v>4000</v>
      </c>
      <c r="E84" s="13">
        <f t="shared" si="3"/>
        <v>4</v>
      </c>
      <c r="F84" s="13">
        <v>2699.99</v>
      </c>
      <c r="G84" s="13">
        <f t="shared" si="4"/>
        <v>2.6999899999999997</v>
      </c>
      <c r="H84" s="13">
        <f t="shared" si="5"/>
        <v>67.499749999999992</v>
      </c>
    </row>
    <row r="85" spans="1:8" ht="68.25" x14ac:dyDescent="0.25">
      <c r="A85" s="17" t="s">
        <v>157</v>
      </c>
      <c r="B85" s="18" t="s">
        <v>18</v>
      </c>
      <c r="C85" s="19" t="s">
        <v>158</v>
      </c>
      <c r="D85" s="13">
        <v>4000</v>
      </c>
      <c r="E85" s="13">
        <f t="shared" si="3"/>
        <v>4</v>
      </c>
      <c r="F85" s="13">
        <v>2699.99</v>
      </c>
      <c r="G85" s="13">
        <f t="shared" si="4"/>
        <v>2.6999899999999997</v>
      </c>
      <c r="H85" s="13">
        <f t="shared" si="5"/>
        <v>67.499749999999992</v>
      </c>
    </row>
    <row r="86" spans="1:8" ht="45.75" x14ac:dyDescent="0.25">
      <c r="A86" s="17" t="s">
        <v>159</v>
      </c>
      <c r="B86" s="18" t="s">
        <v>18</v>
      </c>
      <c r="C86" s="19" t="s">
        <v>160</v>
      </c>
      <c r="D86" s="13">
        <v>25000</v>
      </c>
      <c r="E86" s="13">
        <f t="shared" si="3"/>
        <v>25</v>
      </c>
      <c r="F86" s="13">
        <v>49008.75</v>
      </c>
      <c r="G86" s="13">
        <f t="shared" si="4"/>
        <v>49.008749999999999</v>
      </c>
      <c r="H86" s="13">
        <f t="shared" si="5"/>
        <v>196.035</v>
      </c>
    </row>
    <row r="87" spans="1:8" ht="68.25" x14ac:dyDescent="0.25">
      <c r="A87" s="17" t="s">
        <v>161</v>
      </c>
      <c r="B87" s="18" t="s">
        <v>18</v>
      </c>
      <c r="C87" s="19" t="s">
        <v>162</v>
      </c>
      <c r="D87" s="13">
        <v>25000</v>
      </c>
      <c r="E87" s="13">
        <f t="shared" si="3"/>
        <v>25</v>
      </c>
      <c r="F87" s="13">
        <v>49008.75</v>
      </c>
      <c r="G87" s="13">
        <f t="shared" si="4"/>
        <v>49.008749999999999</v>
      </c>
      <c r="H87" s="13">
        <f t="shared" si="5"/>
        <v>196.035</v>
      </c>
    </row>
    <row r="88" spans="1:8" ht="45.75" x14ac:dyDescent="0.25">
      <c r="A88" s="17" t="s">
        <v>163</v>
      </c>
      <c r="B88" s="18" t="s">
        <v>18</v>
      </c>
      <c r="C88" s="19" t="s">
        <v>164</v>
      </c>
      <c r="D88" s="13">
        <v>0</v>
      </c>
      <c r="E88" s="13">
        <f t="shared" si="3"/>
        <v>0</v>
      </c>
      <c r="F88" s="13">
        <v>1000</v>
      </c>
      <c r="G88" s="13">
        <f t="shared" si="4"/>
        <v>1</v>
      </c>
      <c r="H88" s="13">
        <v>0</v>
      </c>
    </row>
    <row r="89" spans="1:8" ht="68.25" x14ac:dyDescent="0.25">
      <c r="A89" s="17" t="s">
        <v>165</v>
      </c>
      <c r="B89" s="18" t="s">
        <v>18</v>
      </c>
      <c r="C89" s="19" t="s">
        <v>166</v>
      </c>
      <c r="D89" s="13">
        <v>0</v>
      </c>
      <c r="E89" s="13">
        <f t="shared" si="3"/>
        <v>0</v>
      </c>
      <c r="F89" s="13">
        <v>1000</v>
      </c>
      <c r="G89" s="13">
        <f t="shared" si="4"/>
        <v>1</v>
      </c>
      <c r="H89" s="13">
        <v>0</v>
      </c>
    </row>
    <row r="90" spans="1:8" ht="57" x14ac:dyDescent="0.25">
      <c r="A90" s="17" t="s">
        <v>167</v>
      </c>
      <c r="B90" s="18" t="s">
        <v>18</v>
      </c>
      <c r="C90" s="19" t="s">
        <v>168</v>
      </c>
      <c r="D90" s="13">
        <v>1000</v>
      </c>
      <c r="E90" s="13">
        <f t="shared" si="3"/>
        <v>1</v>
      </c>
      <c r="F90" s="13">
        <v>4300</v>
      </c>
      <c r="G90" s="13">
        <f t="shared" si="4"/>
        <v>4.3</v>
      </c>
      <c r="H90" s="13">
        <f t="shared" si="5"/>
        <v>430</v>
      </c>
    </row>
    <row r="91" spans="1:8" ht="79.5" x14ac:dyDescent="0.25">
      <c r="A91" s="17" t="s">
        <v>169</v>
      </c>
      <c r="B91" s="18" t="s">
        <v>18</v>
      </c>
      <c r="C91" s="19" t="s">
        <v>170</v>
      </c>
      <c r="D91" s="13">
        <v>1000</v>
      </c>
      <c r="E91" s="13">
        <f t="shared" si="3"/>
        <v>1</v>
      </c>
      <c r="F91" s="13">
        <v>4300</v>
      </c>
      <c r="G91" s="13">
        <f t="shared" si="4"/>
        <v>4.3</v>
      </c>
      <c r="H91" s="13">
        <f t="shared" si="5"/>
        <v>430</v>
      </c>
    </row>
    <row r="92" spans="1:8" ht="57" x14ac:dyDescent="0.25">
      <c r="A92" s="17" t="s">
        <v>171</v>
      </c>
      <c r="B92" s="18" t="s">
        <v>18</v>
      </c>
      <c r="C92" s="19" t="s">
        <v>172</v>
      </c>
      <c r="D92" s="13">
        <v>4000</v>
      </c>
      <c r="E92" s="13">
        <f t="shared" si="3"/>
        <v>4</v>
      </c>
      <c r="F92" s="13">
        <v>5511.77</v>
      </c>
      <c r="G92" s="13">
        <f t="shared" si="4"/>
        <v>5.5117700000000003</v>
      </c>
      <c r="H92" s="13">
        <f t="shared" si="5"/>
        <v>137.79425000000001</v>
      </c>
    </row>
    <row r="93" spans="1:8" ht="90.75" x14ac:dyDescent="0.25">
      <c r="A93" s="17" t="s">
        <v>173</v>
      </c>
      <c r="B93" s="18" t="s">
        <v>18</v>
      </c>
      <c r="C93" s="19" t="s">
        <v>174</v>
      </c>
      <c r="D93" s="13">
        <v>4000</v>
      </c>
      <c r="E93" s="13">
        <f t="shared" si="3"/>
        <v>4</v>
      </c>
      <c r="F93" s="13">
        <v>5511.77</v>
      </c>
      <c r="G93" s="13">
        <f t="shared" si="4"/>
        <v>5.5117700000000003</v>
      </c>
      <c r="H93" s="13">
        <f t="shared" si="5"/>
        <v>137.79425000000001</v>
      </c>
    </row>
    <row r="94" spans="1:8" ht="45.75" x14ac:dyDescent="0.25">
      <c r="A94" s="17" t="s">
        <v>175</v>
      </c>
      <c r="B94" s="18" t="s">
        <v>18</v>
      </c>
      <c r="C94" s="19" t="s">
        <v>176</v>
      </c>
      <c r="D94" s="13">
        <v>0</v>
      </c>
      <c r="E94" s="13">
        <f t="shared" si="3"/>
        <v>0</v>
      </c>
      <c r="F94" s="13">
        <v>500</v>
      </c>
      <c r="G94" s="13">
        <f t="shared" si="4"/>
        <v>0.5</v>
      </c>
      <c r="H94" s="13">
        <v>0</v>
      </c>
    </row>
    <row r="95" spans="1:8" ht="68.25" x14ac:dyDescent="0.25">
      <c r="A95" s="17" t="s">
        <v>177</v>
      </c>
      <c r="B95" s="18" t="s">
        <v>18</v>
      </c>
      <c r="C95" s="19" t="s">
        <v>178</v>
      </c>
      <c r="D95" s="13">
        <v>0</v>
      </c>
      <c r="E95" s="13">
        <f t="shared" si="3"/>
        <v>0</v>
      </c>
      <c r="F95" s="13">
        <v>500</v>
      </c>
      <c r="G95" s="13">
        <f t="shared" si="4"/>
        <v>0.5</v>
      </c>
      <c r="H95" s="13">
        <v>0</v>
      </c>
    </row>
    <row r="96" spans="1:8" ht="45.75" x14ac:dyDescent="0.25">
      <c r="A96" s="17" t="s">
        <v>179</v>
      </c>
      <c r="B96" s="18" t="s">
        <v>18</v>
      </c>
      <c r="C96" s="19" t="s">
        <v>180</v>
      </c>
      <c r="D96" s="13">
        <v>10000</v>
      </c>
      <c r="E96" s="13">
        <f t="shared" si="3"/>
        <v>10</v>
      </c>
      <c r="F96" s="13">
        <v>18750</v>
      </c>
      <c r="G96" s="13">
        <f t="shared" si="4"/>
        <v>18.75</v>
      </c>
      <c r="H96" s="13">
        <f t="shared" si="5"/>
        <v>187.5</v>
      </c>
    </row>
    <row r="97" spans="1:8" ht="57" x14ac:dyDescent="0.25">
      <c r="A97" s="17" t="s">
        <v>181</v>
      </c>
      <c r="B97" s="18" t="s">
        <v>18</v>
      </c>
      <c r="C97" s="19" t="s">
        <v>182</v>
      </c>
      <c r="D97" s="13">
        <v>10000</v>
      </c>
      <c r="E97" s="13">
        <f t="shared" si="3"/>
        <v>10</v>
      </c>
      <c r="F97" s="13">
        <v>18750</v>
      </c>
      <c r="G97" s="13">
        <f t="shared" si="4"/>
        <v>18.75</v>
      </c>
      <c r="H97" s="13">
        <f t="shared" si="5"/>
        <v>187.5</v>
      </c>
    </row>
    <row r="98" spans="1:8" ht="57" x14ac:dyDescent="0.25">
      <c r="A98" s="17" t="s">
        <v>183</v>
      </c>
      <c r="B98" s="18" t="s">
        <v>18</v>
      </c>
      <c r="C98" s="19" t="s">
        <v>184</v>
      </c>
      <c r="D98" s="13">
        <v>36000</v>
      </c>
      <c r="E98" s="13">
        <f t="shared" si="3"/>
        <v>36</v>
      </c>
      <c r="F98" s="13">
        <v>90764.62</v>
      </c>
      <c r="G98" s="13">
        <f t="shared" si="4"/>
        <v>90.764619999999994</v>
      </c>
      <c r="H98" s="13">
        <f t="shared" si="5"/>
        <v>252.12394444444445</v>
      </c>
    </row>
    <row r="99" spans="1:8" ht="74.25" customHeight="1" x14ac:dyDescent="0.25">
      <c r="A99" s="17" t="s">
        <v>185</v>
      </c>
      <c r="B99" s="18" t="s">
        <v>18</v>
      </c>
      <c r="C99" s="19" t="s">
        <v>186</v>
      </c>
      <c r="D99" s="13">
        <v>36000</v>
      </c>
      <c r="E99" s="13">
        <f t="shared" si="3"/>
        <v>36</v>
      </c>
      <c r="F99" s="13">
        <v>90764.62</v>
      </c>
      <c r="G99" s="13">
        <f t="shared" si="4"/>
        <v>90.764619999999994</v>
      </c>
      <c r="H99" s="13">
        <f t="shared" si="5"/>
        <v>252.12394444444445</v>
      </c>
    </row>
    <row r="100" spans="1:8" ht="23.25" x14ac:dyDescent="0.25">
      <c r="A100" s="17" t="s">
        <v>187</v>
      </c>
      <c r="B100" s="18" t="s">
        <v>18</v>
      </c>
      <c r="C100" s="19" t="s">
        <v>188</v>
      </c>
      <c r="D100" s="13">
        <v>380000</v>
      </c>
      <c r="E100" s="13">
        <f t="shared" si="3"/>
        <v>380</v>
      </c>
      <c r="F100" s="13">
        <v>733266.66</v>
      </c>
      <c r="G100" s="13">
        <f t="shared" si="4"/>
        <v>733.26666</v>
      </c>
      <c r="H100" s="13">
        <f t="shared" si="5"/>
        <v>192.9649105263158</v>
      </c>
    </row>
    <row r="101" spans="1:8" ht="57" x14ac:dyDescent="0.25">
      <c r="A101" s="17" t="s">
        <v>189</v>
      </c>
      <c r="B101" s="18" t="s">
        <v>18</v>
      </c>
      <c r="C101" s="19" t="s">
        <v>190</v>
      </c>
      <c r="D101" s="13">
        <v>380000</v>
      </c>
      <c r="E101" s="13">
        <f t="shared" si="3"/>
        <v>380</v>
      </c>
      <c r="F101" s="13">
        <v>733266.66</v>
      </c>
      <c r="G101" s="13">
        <f t="shared" si="4"/>
        <v>733.26666</v>
      </c>
      <c r="H101" s="13">
        <f t="shared" si="5"/>
        <v>192.9649105263158</v>
      </c>
    </row>
    <row r="102" spans="1:8" ht="57" x14ac:dyDescent="0.25">
      <c r="A102" s="17" t="s">
        <v>191</v>
      </c>
      <c r="B102" s="18" t="s">
        <v>18</v>
      </c>
      <c r="C102" s="19" t="s">
        <v>192</v>
      </c>
      <c r="D102" s="13">
        <v>300000</v>
      </c>
      <c r="E102" s="13">
        <f t="shared" si="3"/>
        <v>300</v>
      </c>
      <c r="F102" s="13">
        <v>705713.53</v>
      </c>
      <c r="G102" s="13">
        <f t="shared" si="4"/>
        <v>705.71352999999999</v>
      </c>
      <c r="H102" s="13">
        <f t="shared" si="5"/>
        <v>235.23784333333336</v>
      </c>
    </row>
    <row r="103" spans="1:8" ht="57" x14ac:dyDescent="0.25">
      <c r="A103" s="17" t="s">
        <v>193</v>
      </c>
      <c r="B103" s="18" t="s">
        <v>18</v>
      </c>
      <c r="C103" s="19" t="s">
        <v>194</v>
      </c>
      <c r="D103" s="13">
        <v>80000</v>
      </c>
      <c r="E103" s="13">
        <f t="shared" si="3"/>
        <v>80</v>
      </c>
      <c r="F103" s="13">
        <v>27553.13</v>
      </c>
      <c r="G103" s="13">
        <f t="shared" si="4"/>
        <v>27.553129999999999</v>
      </c>
      <c r="H103" s="13">
        <f t="shared" si="5"/>
        <v>34.441412499999998</v>
      </c>
    </row>
    <row r="104" spans="1:8" x14ac:dyDescent="0.25">
      <c r="A104" s="17" t="s">
        <v>195</v>
      </c>
      <c r="B104" s="18" t="s">
        <v>18</v>
      </c>
      <c r="C104" s="19" t="s">
        <v>196</v>
      </c>
      <c r="D104" s="13">
        <v>753841216.05999994</v>
      </c>
      <c r="E104" s="13">
        <f t="shared" si="3"/>
        <v>753841.21605999989</v>
      </c>
      <c r="F104" s="13">
        <v>510555117.43000001</v>
      </c>
      <c r="G104" s="13">
        <f t="shared" si="4"/>
        <v>510555.11742999998</v>
      </c>
      <c r="H104" s="13">
        <f t="shared" si="5"/>
        <v>67.727142872135531</v>
      </c>
    </row>
    <row r="105" spans="1:8" ht="23.25" x14ac:dyDescent="0.25">
      <c r="A105" s="17" t="s">
        <v>197</v>
      </c>
      <c r="B105" s="18" t="s">
        <v>18</v>
      </c>
      <c r="C105" s="19" t="s">
        <v>198</v>
      </c>
      <c r="D105" s="13">
        <v>753841216.05999994</v>
      </c>
      <c r="E105" s="13">
        <f t="shared" si="3"/>
        <v>753841.21605999989</v>
      </c>
      <c r="F105" s="13">
        <v>510575445.43000001</v>
      </c>
      <c r="G105" s="13">
        <f t="shared" si="4"/>
        <v>510575.44543000002</v>
      </c>
      <c r="H105" s="13">
        <f t="shared" si="5"/>
        <v>67.729839461227087</v>
      </c>
    </row>
    <row r="106" spans="1:8" ht="23.25" x14ac:dyDescent="0.25">
      <c r="A106" s="17" t="s">
        <v>199</v>
      </c>
      <c r="B106" s="18" t="s">
        <v>18</v>
      </c>
      <c r="C106" s="19" t="s">
        <v>200</v>
      </c>
      <c r="D106" s="13">
        <v>65541805.289999999</v>
      </c>
      <c r="E106" s="13">
        <f t="shared" si="3"/>
        <v>65541.805290000004</v>
      </c>
      <c r="F106" s="13">
        <v>63799185.159999996</v>
      </c>
      <c r="G106" s="13">
        <f t="shared" si="4"/>
        <v>63799.185159999994</v>
      </c>
      <c r="H106" s="13">
        <f t="shared" si="5"/>
        <v>97.341208222310144</v>
      </c>
    </row>
    <row r="107" spans="1:8" ht="23.25" x14ac:dyDescent="0.25">
      <c r="A107" s="17" t="s">
        <v>201</v>
      </c>
      <c r="B107" s="18" t="s">
        <v>18</v>
      </c>
      <c r="C107" s="19" t="s">
        <v>202</v>
      </c>
      <c r="D107" s="13">
        <v>64476080.729999997</v>
      </c>
      <c r="E107" s="13">
        <f t="shared" si="3"/>
        <v>64476.080729999994</v>
      </c>
      <c r="F107" s="13">
        <v>62733460.600000001</v>
      </c>
      <c r="G107" s="13">
        <f t="shared" si="4"/>
        <v>62733.460599999999</v>
      </c>
      <c r="H107" s="13">
        <f t="shared" si="5"/>
        <v>97.297261076867571</v>
      </c>
    </row>
    <row r="108" spans="1:8" ht="23.25" x14ac:dyDescent="0.25">
      <c r="A108" s="17" t="s">
        <v>203</v>
      </c>
      <c r="B108" s="18" t="s">
        <v>18</v>
      </c>
      <c r="C108" s="19" t="s">
        <v>204</v>
      </c>
      <c r="D108" s="13">
        <v>64476080.729999997</v>
      </c>
      <c r="E108" s="13">
        <f t="shared" si="3"/>
        <v>64476.080729999994</v>
      </c>
      <c r="F108" s="13">
        <v>62733460.600000001</v>
      </c>
      <c r="G108" s="13">
        <f t="shared" si="4"/>
        <v>62733.460599999999</v>
      </c>
      <c r="H108" s="13">
        <f t="shared" si="5"/>
        <v>97.297261076867571</v>
      </c>
    </row>
    <row r="109" spans="1:8" ht="68.25" x14ac:dyDescent="0.25">
      <c r="A109" s="17" t="s">
        <v>205</v>
      </c>
      <c r="B109" s="18" t="s">
        <v>18</v>
      </c>
      <c r="C109" s="19" t="s">
        <v>206</v>
      </c>
      <c r="D109" s="13">
        <v>1065724.56</v>
      </c>
      <c r="E109" s="13">
        <f t="shared" si="3"/>
        <v>1065.7245600000001</v>
      </c>
      <c r="F109" s="13">
        <v>1065724.56</v>
      </c>
      <c r="G109" s="13">
        <f t="shared" si="4"/>
        <v>1065.7245600000001</v>
      </c>
      <c r="H109" s="13">
        <f t="shared" si="5"/>
        <v>100</v>
      </c>
    </row>
    <row r="110" spans="1:8" ht="68.25" x14ac:dyDescent="0.25">
      <c r="A110" s="17" t="s">
        <v>207</v>
      </c>
      <c r="B110" s="18" t="s">
        <v>18</v>
      </c>
      <c r="C110" s="19" t="s">
        <v>208</v>
      </c>
      <c r="D110" s="13">
        <v>1065724.56</v>
      </c>
      <c r="E110" s="13">
        <f t="shared" si="3"/>
        <v>1065.7245600000001</v>
      </c>
      <c r="F110" s="13">
        <v>1065724.56</v>
      </c>
      <c r="G110" s="13">
        <f t="shared" si="4"/>
        <v>1065.7245600000001</v>
      </c>
      <c r="H110" s="13">
        <f t="shared" si="5"/>
        <v>100</v>
      </c>
    </row>
    <row r="111" spans="1:8" ht="23.25" x14ac:dyDescent="0.25">
      <c r="A111" s="17" t="s">
        <v>209</v>
      </c>
      <c r="B111" s="18" t="s">
        <v>18</v>
      </c>
      <c r="C111" s="19" t="s">
        <v>210</v>
      </c>
      <c r="D111" s="13">
        <v>106908227.47</v>
      </c>
      <c r="E111" s="13">
        <f t="shared" si="3"/>
        <v>106908.22747</v>
      </c>
      <c r="F111" s="13">
        <v>50553862.030000001</v>
      </c>
      <c r="G111" s="13">
        <f t="shared" si="4"/>
        <v>50553.862030000004</v>
      </c>
      <c r="H111" s="13">
        <f t="shared" si="5"/>
        <v>47.287157617673678</v>
      </c>
    </row>
    <row r="112" spans="1:8" ht="45.75" x14ac:dyDescent="0.25">
      <c r="A112" s="17" t="s">
        <v>211</v>
      </c>
      <c r="B112" s="18" t="s">
        <v>18</v>
      </c>
      <c r="C112" s="19" t="s">
        <v>212</v>
      </c>
      <c r="D112" s="13">
        <v>381261</v>
      </c>
      <c r="E112" s="13">
        <f t="shared" si="3"/>
        <v>381.26100000000002</v>
      </c>
      <c r="F112" s="13">
        <v>340023.06</v>
      </c>
      <c r="G112" s="13">
        <f t="shared" si="4"/>
        <v>340.02305999999999</v>
      </c>
      <c r="H112" s="13">
        <f t="shared" si="5"/>
        <v>89.183803221415232</v>
      </c>
    </row>
    <row r="113" spans="1:8" ht="45.75" x14ac:dyDescent="0.25">
      <c r="A113" s="17" t="s">
        <v>213</v>
      </c>
      <c r="B113" s="18" t="s">
        <v>18</v>
      </c>
      <c r="C113" s="19" t="s">
        <v>214</v>
      </c>
      <c r="D113" s="13">
        <v>381261</v>
      </c>
      <c r="E113" s="13">
        <f t="shared" si="3"/>
        <v>381.26100000000002</v>
      </c>
      <c r="F113" s="13">
        <v>340023.06</v>
      </c>
      <c r="G113" s="13">
        <f t="shared" si="4"/>
        <v>340.02305999999999</v>
      </c>
      <c r="H113" s="13">
        <f t="shared" si="5"/>
        <v>89.183803221415232</v>
      </c>
    </row>
    <row r="114" spans="1:8" ht="34.5" x14ac:dyDescent="0.25">
      <c r="A114" s="17" t="s">
        <v>215</v>
      </c>
      <c r="B114" s="18" t="s">
        <v>18</v>
      </c>
      <c r="C114" s="19" t="s">
        <v>216</v>
      </c>
      <c r="D114" s="13">
        <v>3197846.21</v>
      </c>
      <c r="E114" s="13">
        <f t="shared" si="3"/>
        <v>3197.8462100000002</v>
      </c>
      <c r="F114" s="13">
        <v>3197846.21</v>
      </c>
      <c r="G114" s="13">
        <f t="shared" si="4"/>
        <v>3197.8462100000002</v>
      </c>
      <c r="H114" s="13">
        <f t="shared" si="5"/>
        <v>100</v>
      </c>
    </row>
    <row r="115" spans="1:8" ht="45.75" x14ac:dyDescent="0.25">
      <c r="A115" s="17" t="s">
        <v>217</v>
      </c>
      <c r="B115" s="18" t="s">
        <v>18</v>
      </c>
      <c r="C115" s="19" t="s">
        <v>218</v>
      </c>
      <c r="D115" s="13">
        <v>3197846.21</v>
      </c>
      <c r="E115" s="13">
        <f t="shared" si="3"/>
        <v>3197.8462100000002</v>
      </c>
      <c r="F115" s="13">
        <v>3197846.21</v>
      </c>
      <c r="G115" s="13">
        <f t="shared" si="4"/>
        <v>3197.8462100000002</v>
      </c>
      <c r="H115" s="13">
        <f t="shared" si="5"/>
        <v>100</v>
      </c>
    </row>
    <row r="116" spans="1:8" ht="45.75" x14ac:dyDescent="0.25">
      <c r="A116" s="17" t="s">
        <v>219</v>
      </c>
      <c r="B116" s="18" t="s">
        <v>18</v>
      </c>
      <c r="C116" s="19" t="s">
        <v>220</v>
      </c>
      <c r="D116" s="13">
        <v>1704875</v>
      </c>
      <c r="E116" s="13">
        <f t="shared" si="3"/>
        <v>1704.875</v>
      </c>
      <c r="F116" s="13">
        <v>1704875</v>
      </c>
      <c r="G116" s="13">
        <f t="shared" si="4"/>
        <v>1704.875</v>
      </c>
      <c r="H116" s="13">
        <f t="shared" si="5"/>
        <v>100</v>
      </c>
    </row>
    <row r="117" spans="1:8" ht="45.75" x14ac:dyDescent="0.25">
      <c r="A117" s="17" t="s">
        <v>221</v>
      </c>
      <c r="B117" s="18" t="s">
        <v>18</v>
      </c>
      <c r="C117" s="19" t="s">
        <v>222</v>
      </c>
      <c r="D117" s="13">
        <v>1704875</v>
      </c>
      <c r="E117" s="13">
        <f t="shared" si="3"/>
        <v>1704.875</v>
      </c>
      <c r="F117" s="13">
        <v>1704875</v>
      </c>
      <c r="G117" s="13">
        <f t="shared" si="4"/>
        <v>1704.875</v>
      </c>
      <c r="H117" s="13">
        <f t="shared" si="5"/>
        <v>100</v>
      </c>
    </row>
    <row r="118" spans="1:8" ht="23.25" x14ac:dyDescent="0.25">
      <c r="A118" s="17" t="s">
        <v>223</v>
      </c>
      <c r="B118" s="18" t="s">
        <v>18</v>
      </c>
      <c r="C118" s="19" t="s">
        <v>224</v>
      </c>
      <c r="D118" s="13">
        <v>1540400</v>
      </c>
      <c r="E118" s="13">
        <f t="shared" si="3"/>
        <v>1540.4</v>
      </c>
      <c r="F118" s="13">
        <v>1540400</v>
      </c>
      <c r="G118" s="13">
        <f t="shared" si="4"/>
        <v>1540.4</v>
      </c>
      <c r="H118" s="13">
        <f t="shared" si="5"/>
        <v>100</v>
      </c>
    </row>
    <row r="119" spans="1:8" ht="23.25" x14ac:dyDescent="0.25">
      <c r="A119" s="17" t="s">
        <v>225</v>
      </c>
      <c r="B119" s="18" t="s">
        <v>18</v>
      </c>
      <c r="C119" s="19" t="s">
        <v>226</v>
      </c>
      <c r="D119" s="13">
        <v>1540400</v>
      </c>
      <c r="E119" s="13">
        <f t="shared" si="3"/>
        <v>1540.4</v>
      </c>
      <c r="F119" s="13">
        <v>1540400</v>
      </c>
      <c r="G119" s="13">
        <f t="shared" si="4"/>
        <v>1540.4</v>
      </c>
      <c r="H119" s="13">
        <f t="shared" si="5"/>
        <v>100</v>
      </c>
    </row>
    <row r="120" spans="1:8" x14ac:dyDescent="0.25">
      <c r="A120" s="17" t="s">
        <v>227</v>
      </c>
      <c r="B120" s="18" t="s">
        <v>18</v>
      </c>
      <c r="C120" s="19" t="s">
        <v>228</v>
      </c>
      <c r="D120" s="13">
        <v>100083845.26000001</v>
      </c>
      <c r="E120" s="13">
        <f t="shared" si="3"/>
        <v>100083.84526</v>
      </c>
      <c r="F120" s="13">
        <v>43770717.759999998</v>
      </c>
      <c r="G120" s="13">
        <f t="shared" si="4"/>
        <v>43770.71776</v>
      </c>
      <c r="H120" s="13">
        <f t="shared" si="5"/>
        <v>43.734048833047403</v>
      </c>
    </row>
    <row r="121" spans="1:8" x14ac:dyDescent="0.25">
      <c r="A121" s="17" t="s">
        <v>229</v>
      </c>
      <c r="B121" s="18" t="s">
        <v>18</v>
      </c>
      <c r="C121" s="19" t="s">
        <v>230</v>
      </c>
      <c r="D121" s="13">
        <v>100083845.26000001</v>
      </c>
      <c r="E121" s="13">
        <f t="shared" si="3"/>
        <v>100083.84526</v>
      </c>
      <c r="F121" s="13">
        <v>43770717.759999998</v>
      </c>
      <c r="G121" s="13">
        <f t="shared" si="4"/>
        <v>43770.71776</v>
      </c>
      <c r="H121" s="13">
        <f t="shared" si="5"/>
        <v>43.734048833047403</v>
      </c>
    </row>
    <row r="122" spans="1:8" ht="23.25" x14ac:dyDescent="0.25">
      <c r="A122" s="17" t="s">
        <v>231</v>
      </c>
      <c r="B122" s="18" t="s">
        <v>18</v>
      </c>
      <c r="C122" s="19" t="s">
        <v>232</v>
      </c>
      <c r="D122" s="13">
        <v>577395008.29999995</v>
      </c>
      <c r="E122" s="13">
        <f t="shared" si="3"/>
        <v>577395.00829999999</v>
      </c>
      <c r="F122" s="13">
        <v>387297078.24000001</v>
      </c>
      <c r="G122" s="13">
        <f t="shared" si="4"/>
        <v>387297.07824</v>
      </c>
      <c r="H122" s="13">
        <f t="shared" si="5"/>
        <v>67.076623918225863</v>
      </c>
    </row>
    <row r="123" spans="1:8" ht="23.25" x14ac:dyDescent="0.25">
      <c r="A123" s="17" t="s">
        <v>233</v>
      </c>
      <c r="B123" s="18" t="s">
        <v>18</v>
      </c>
      <c r="C123" s="19" t="s">
        <v>234</v>
      </c>
      <c r="D123" s="13">
        <v>565089707.29999995</v>
      </c>
      <c r="E123" s="13">
        <f t="shared" si="3"/>
        <v>565089.70730000001</v>
      </c>
      <c r="F123" s="13">
        <v>381830656.19</v>
      </c>
      <c r="G123" s="13">
        <f t="shared" si="4"/>
        <v>381830.65619000001</v>
      </c>
      <c r="H123" s="13">
        <f t="shared" si="5"/>
        <v>67.569918768187762</v>
      </c>
    </row>
    <row r="124" spans="1:8" ht="34.5" x14ac:dyDescent="0.25">
      <c r="A124" s="17" t="s">
        <v>235</v>
      </c>
      <c r="B124" s="18" t="s">
        <v>18</v>
      </c>
      <c r="C124" s="19" t="s">
        <v>236</v>
      </c>
      <c r="D124" s="13">
        <v>565089707.29999995</v>
      </c>
      <c r="E124" s="13">
        <f t="shared" si="3"/>
        <v>565089.70730000001</v>
      </c>
      <c r="F124" s="13">
        <v>381830656.19</v>
      </c>
      <c r="G124" s="13">
        <f t="shared" si="4"/>
        <v>381830.65619000001</v>
      </c>
      <c r="H124" s="13">
        <f t="shared" si="5"/>
        <v>67.569918768187762</v>
      </c>
    </row>
    <row r="125" spans="1:8" ht="57" x14ac:dyDescent="0.25">
      <c r="A125" s="17" t="s">
        <v>237</v>
      </c>
      <c r="B125" s="18" t="s">
        <v>18</v>
      </c>
      <c r="C125" s="19" t="s">
        <v>238</v>
      </c>
      <c r="D125" s="13">
        <v>7816776</v>
      </c>
      <c r="E125" s="13">
        <f t="shared" si="3"/>
        <v>7816.7759999999998</v>
      </c>
      <c r="F125" s="13">
        <v>2849832.19</v>
      </c>
      <c r="G125" s="13">
        <f t="shared" si="4"/>
        <v>2849.8321900000001</v>
      </c>
      <c r="H125" s="13">
        <f t="shared" si="5"/>
        <v>36.4578976038203</v>
      </c>
    </row>
    <row r="126" spans="1:8" ht="57" x14ac:dyDescent="0.25">
      <c r="A126" s="17" t="s">
        <v>239</v>
      </c>
      <c r="B126" s="18" t="s">
        <v>18</v>
      </c>
      <c r="C126" s="19" t="s">
        <v>240</v>
      </c>
      <c r="D126" s="13">
        <v>7816776</v>
      </c>
      <c r="E126" s="13">
        <f t="shared" si="3"/>
        <v>7816.7759999999998</v>
      </c>
      <c r="F126" s="13">
        <v>2849832.19</v>
      </c>
      <c r="G126" s="13">
        <f t="shared" si="4"/>
        <v>2849.8321900000001</v>
      </c>
      <c r="H126" s="13">
        <f t="shared" si="5"/>
        <v>36.4578976038203</v>
      </c>
    </row>
    <row r="127" spans="1:8" ht="45.75" x14ac:dyDescent="0.25">
      <c r="A127" s="17" t="s">
        <v>241</v>
      </c>
      <c r="B127" s="18" t="s">
        <v>18</v>
      </c>
      <c r="C127" s="19" t="s">
        <v>242</v>
      </c>
      <c r="D127" s="13">
        <v>32133</v>
      </c>
      <c r="E127" s="13">
        <f t="shared" si="3"/>
        <v>32.133000000000003</v>
      </c>
      <c r="F127" s="13">
        <v>0</v>
      </c>
      <c r="G127" s="13">
        <f t="shared" si="4"/>
        <v>0</v>
      </c>
      <c r="H127" s="13">
        <f t="shared" si="5"/>
        <v>0</v>
      </c>
    </row>
    <row r="128" spans="1:8" ht="45.75" x14ac:dyDescent="0.25">
      <c r="A128" s="17" t="s">
        <v>243</v>
      </c>
      <c r="B128" s="18" t="s">
        <v>18</v>
      </c>
      <c r="C128" s="19" t="s">
        <v>244</v>
      </c>
      <c r="D128" s="13">
        <v>32133</v>
      </c>
      <c r="E128" s="13">
        <f t="shared" si="3"/>
        <v>32.133000000000003</v>
      </c>
      <c r="F128" s="13">
        <v>0</v>
      </c>
      <c r="G128" s="13">
        <f t="shared" si="4"/>
        <v>0</v>
      </c>
      <c r="H128" s="13">
        <f t="shared" si="5"/>
        <v>0</v>
      </c>
    </row>
    <row r="129" spans="1:8" ht="34.5" x14ac:dyDescent="0.25">
      <c r="A129" s="17" t="s">
        <v>245</v>
      </c>
      <c r="B129" s="18" t="s">
        <v>18</v>
      </c>
      <c r="C129" s="19" t="s">
        <v>246</v>
      </c>
      <c r="D129" s="13">
        <v>657670</v>
      </c>
      <c r="E129" s="13">
        <f t="shared" si="3"/>
        <v>657.67</v>
      </c>
      <c r="F129" s="13">
        <v>301840.03000000003</v>
      </c>
      <c r="G129" s="13">
        <f t="shared" si="4"/>
        <v>301.84003000000001</v>
      </c>
      <c r="H129" s="13">
        <f t="shared" si="5"/>
        <v>45.895362415801245</v>
      </c>
    </row>
    <row r="130" spans="1:8" ht="34.5" x14ac:dyDescent="0.25">
      <c r="A130" s="17" t="s">
        <v>247</v>
      </c>
      <c r="B130" s="18" t="s">
        <v>18</v>
      </c>
      <c r="C130" s="19" t="s">
        <v>248</v>
      </c>
      <c r="D130" s="13">
        <v>657670</v>
      </c>
      <c r="E130" s="13">
        <f t="shared" si="3"/>
        <v>657.67</v>
      </c>
      <c r="F130" s="13">
        <v>301840.03000000003</v>
      </c>
      <c r="G130" s="13">
        <f t="shared" si="4"/>
        <v>301.84003000000001</v>
      </c>
      <c r="H130" s="13">
        <f t="shared" si="5"/>
        <v>45.895362415801245</v>
      </c>
    </row>
    <row r="131" spans="1:8" ht="23.25" x14ac:dyDescent="0.25">
      <c r="A131" s="17" t="s">
        <v>249</v>
      </c>
      <c r="B131" s="18" t="s">
        <v>18</v>
      </c>
      <c r="C131" s="19" t="s">
        <v>250</v>
      </c>
      <c r="D131" s="13">
        <v>3798722</v>
      </c>
      <c r="E131" s="13">
        <f t="shared" si="3"/>
        <v>3798.7220000000002</v>
      </c>
      <c r="F131" s="13">
        <v>2314749.83</v>
      </c>
      <c r="G131" s="13">
        <f t="shared" si="4"/>
        <v>2314.7498300000002</v>
      </c>
      <c r="H131" s="13">
        <f t="shared" si="5"/>
        <v>60.93496260057988</v>
      </c>
    </row>
    <row r="132" spans="1:8" ht="23.25" x14ac:dyDescent="0.25">
      <c r="A132" s="17" t="s">
        <v>251</v>
      </c>
      <c r="B132" s="18" t="s">
        <v>18</v>
      </c>
      <c r="C132" s="19" t="s">
        <v>252</v>
      </c>
      <c r="D132" s="13">
        <v>3798722</v>
      </c>
      <c r="E132" s="13">
        <f t="shared" si="3"/>
        <v>3798.7220000000002</v>
      </c>
      <c r="F132" s="13">
        <v>2314749.83</v>
      </c>
      <c r="G132" s="13">
        <f t="shared" si="4"/>
        <v>2314.7498300000002</v>
      </c>
      <c r="H132" s="13">
        <f t="shared" si="5"/>
        <v>60.93496260057988</v>
      </c>
    </row>
    <row r="133" spans="1:8" x14ac:dyDescent="0.25">
      <c r="A133" s="17" t="s">
        <v>253</v>
      </c>
      <c r="B133" s="18" t="s">
        <v>18</v>
      </c>
      <c r="C133" s="19" t="s">
        <v>254</v>
      </c>
      <c r="D133" s="13">
        <v>3996175</v>
      </c>
      <c r="E133" s="13">
        <f t="shared" si="3"/>
        <v>3996.1750000000002</v>
      </c>
      <c r="F133" s="13">
        <v>8925320</v>
      </c>
      <c r="G133" s="13">
        <f t="shared" si="4"/>
        <v>8925.32</v>
      </c>
      <c r="H133" s="13">
        <f t="shared" si="5"/>
        <v>223.34657516249914</v>
      </c>
    </row>
    <row r="134" spans="1:8" ht="45.75" x14ac:dyDescent="0.25">
      <c r="A134" s="17" t="s">
        <v>255</v>
      </c>
      <c r="B134" s="18" t="s">
        <v>18</v>
      </c>
      <c r="C134" s="19" t="s">
        <v>256</v>
      </c>
      <c r="D134" s="13">
        <v>0</v>
      </c>
      <c r="E134" s="13">
        <f t="shared" si="3"/>
        <v>0</v>
      </c>
      <c r="F134" s="13">
        <v>5000000</v>
      </c>
      <c r="G134" s="13">
        <f t="shared" si="4"/>
        <v>5000</v>
      </c>
      <c r="H134" s="13">
        <v>0</v>
      </c>
    </row>
    <row r="135" spans="1:8" ht="57" x14ac:dyDescent="0.25">
      <c r="A135" s="17" t="s">
        <v>257</v>
      </c>
      <c r="B135" s="18" t="s">
        <v>18</v>
      </c>
      <c r="C135" s="19" t="s">
        <v>258</v>
      </c>
      <c r="D135" s="13">
        <v>0</v>
      </c>
      <c r="E135" s="13">
        <f t="shared" si="3"/>
        <v>0</v>
      </c>
      <c r="F135" s="13">
        <v>5000000</v>
      </c>
      <c r="G135" s="13">
        <f t="shared" si="4"/>
        <v>5000</v>
      </c>
      <c r="H135" s="13">
        <v>0</v>
      </c>
    </row>
    <row r="136" spans="1:8" ht="23.25" x14ac:dyDescent="0.25">
      <c r="A136" s="17" t="s">
        <v>259</v>
      </c>
      <c r="B136" s="18" t="s">
        <v>18</v>
      </c>
      <c r="C136" s="19" t="s">
        <v>260</v>
      </c>
      <c r="D136" s="13">
        <v>3996175</v>
      </c>
      <c r="E136" s="13">
        <f t="shared" si="3"/>
        <v>3996.1750000000002</v>
      </c>
      <c r="F136" s="13">
        <v>3925320</v>
      </c>
      <c r="G136" s="13">
        <f t="shared" si="4"/>
        <v>3925.32</v>
      </c>
      <c r="H136" s="13">
        <f t="shared" si="5"/>
        <v>98.226929501335647</v>
      </c>
    </row>
    <row r="137" spans="1:8" ht="23.25" x14ac:dyDescent="0.25">
      <c r="A137" s="17" t="s">
        <v>261</v>
      </c>
      <c r="B137" s="18" t="s">
        <v>18</v>
      </c>
      <c r="C137" s="19" t="s">
        <v>262</v>
      </c>
      <c r="D137" s="13">
        <v>3996175</v>
      </c>
      <c r="E137" s="13">
        <f t="shared" si="3"/>
        <v>3996.1750000000002</v>
      </c>
      <c r="F137" s="13">
        <v>3925320</v>
      </c>
      <c r="G137" s="13">
        <f t="shared" si="4"/>
        <v>3925.32</v>
      </c>
      <c r="H137" s="13">
        <f t="shared" si="5"/>
        <v>98.226929501335647</v>
      </c>
    </row>
    <row r="138" spans="1:8" ht="34.5" x14ac:dyDescent="0.25">
      <c r="A138" s="17" t="s">
        <v>263</v>
      </c>
      <c r="B138" s="18" t="s">
        <v>18</v>
      </c>
      <c r="C138" s="19" t="s">
        <v>264</v>
      </c>
      <c r="D138" s="13">
        <v>0</v>
      </c>
      <c r="E138" s="13">
        <f t="shared" si="3"/>
        <v>0</v>
      </c>
      <c r="F138" s="13">
        <v>-20328</v>
      </c>
      <c r="G138" s="13">
        <f t="shared" si="4"/>
        <v>-20.327999999999999</v>
      </c>
      <c r="H138" s="13">
        <v>0</v>
      </c>
    </row>
    <row r="139" spans="1:8" ht="34.5" x14ac:dyDescent="0.25">
      <c r="A139" s="17" t="s">
        <v>265</v>
      </c>
      <c r="B139" s="18" t="s">
        <v>18</v>
      </c>
      <c r="C139" s="19" t="s">
        <v>266</v>
      </c>
      <c r="D139" s="13">
        <v>0</v>
      </c>
      <c r="E139" s="13">
        <f t="shared" si="3"/>
        <v>0</v>
      </c>
      <c r="F139" s="13">
        <v>-20328</v>
      </c>
      <c r="G139" s="13">
        <f t="shared" si="4"/>
        <v>-20.327999999999999</v>
      </c>
      <c r="H139" s="13">
        <v>0</v>
      </c>
    </row>
    <row r="140" spans="1:8" ht="41.25" customHeight="1" thickBot="1" x14ac:dyDescent="0.3">
      <c r="A140" s="17" t="s">
        <v>267</v>
      </c>
      <c r="B140" s="18" t="s">
        <v>18</v>
      </c>
      <c r="C140" s="19" t="s">
        <v>268</v>
      </c>
      <c r="D140" s="13">
        <v>0</v>
      </c>
      <c r="E140" s="13">
        <f t="shared" si="3"/>
        <v>0</v>
      </c>
      <c r="F140" s="13">
        <v>-20328</v>
      </c>
      <c r="G140" s="13">
        <f t="shared" si="4"/>
        <v>-20.327999999999999</v>
      </c>
      <c r="H140" s="13">
        <v>0</v>
      </c>
    </row>
    <row r="141" spans="1:8" ht="23.25" customHeight="1" x14ac:dyDescent="0.25">
      <c r="A141" s="5"/>
      <c r="B141" s="20"/>
      <c r="C141" s="20"/>
      <c r="D141" s="20"/>
      <c r="E141" s="20" t="s">
        <v>269</v>
      </c>
      <c r="F141" s="20"/>
      <c r="G141" s="20" t="s">
        <v>269</v>
      </c>
      <c r="H141" s="20"/>
    </row>
    <row r="142" spans="1:8" ht="12.95" customHeight="1" x14ac:dyDescent="0.25">
      <c r="A142" s="55" t="s">
        <v>674</v>
      </c>
      <c r="B142" s="56"/>
      <c r="C142" s="56"/>
      <c r="D142" s="56"/>
      <c r="E142" s="56"/>
      <c r="F142" s="56"/>
      <c r="G142" s="56"/>
      <c r="H142" s="56"/>
    </row>
    <row r="143" spans="1:8" ht="12.95" customHeight="1" x14ac:dyDescent="0.25">
      <c r="A143" s="5"/>
      <c r="B143" s="5"/>
      <c r="C143" s="5"/>
      <c r="D143" s="22"/>
      <c r="E143" s="22"/>
      <c r="F143" s="22"/>
      <c r="G143" s="22"/>
      <c r="H143" s="22"/>
    </row>
    <row r="144" spans="1:8" ht="15" customHeight="1" x14ac:dyDescent="0.25">
      <c r="A144" s="64" t="s">
        <v>3</v>
      </c>
      <c r="B144" s="64" t="s">
        <v>270</v>
      </c>
      <c r="C144" s="57" t="s">
        <v>271</v>
      </c>
      <c r="D144" s="47"/>
      <c r="E144" s="75" t="s">
        <v>673</v>
      </c>
      <c r="F144" s="49" t="s">
        <v>4</v>
      </c>
      <c r="G144" s="65" t="s">
        <v>671</v>
      </c>
      <c r="H144" s="65" t="s">
        <v>672</v>
      </c>
    </row>
    <row r="145" spans="1:8" ht="48" customHeight="1" x14ac:dyDescent="0.25">
      <c r="A145" s="69"/>
      <c r="B145" s="69"/>
      <c r="C145" s="68"/>
      <c r="D145" s="48" t="s">
        <v>5</v>
      </c>
      <c r="E145" s="70"/>
      <c r="F145" s="50" t="s">
        <v>6</v>
      </c>
      <c r="G145" s="66"/>
      <c r="H145" s="66"/>
    </row>
    <row r="146" spans="1:8" ht="23.25" thickBot="1" x14ac:dyDescent="0.3">
      <c r="A146" s="45" t="s">
        <v>7</v>
      </c>
      <c r="B146" s="45" t="s">
        <v>8</v>
      </c>
      <c r="C146" s="45" t="s">
        <v>9</v>
      </c>
      <c r="D146" s="9" t="s">
        <v>10</v>
      </c>
      <c r="E146" s="51" t="s">
        <v>10</v>
      </c>
      <c r="F146" s="9" t="s">
        <v>14</v>
      </c>
      <c r="G146" s="9" t="s">
        <v>11</v>
      </c>
      <c r="H146" s="9" t="s">
        <v>12</v>
      </c>
    </row>
    <row r="147" spans="1:8" x14ac:dyDescent="0.25">
      <c r="A147" s="23" t="s">
        <v>272</v>
      </c>
      <c r="B147" s="11" t="s">
        <v>273</v>
      </c>
      <c r="C147" s="24" t="s">
        <v>19</v>
      </c>
      <c r="D147" s="25">
        <v>1189669095</v>
      </c>
      <c r="E147" s="25">
        <f>D147/1000</f>
        <v>1189669.095</v>
      </c>
      <c r="F147" s="25">
        <v>753374920.39999998</v>
      </c>
      <c r="G147" s="25">
        <f>F147/1000</f>
        <v>753374.92039999994</v>
      </c>
      <c r="H147" s="25">
        <f>G147/E147*100</f>
        <v>63.326426110110887</v>
      </c>
    </row>
    <row r="148" spans="1:8" x14ac:dyDescent="0.25">
      <c r="A148" s="14" t="s">
        <v>20</v>
      </c>
      <c r="B148" s="26"/>
      <c r="C148" s="19"/>
      <c r="D148" s="19"/>
      <c r="E148" s="25"/>
      <c r="F148" s="19"/>
      <c r="G148" s="25"/>
      <c r="H148" s="25"/>
    </row>
    <row r="149" spans="1:8" x14ac:dyDescent="0.25">
      <c r="A149" s="27" t="s">
        <v>274</v>
      </c>
      <c r="B149" s="18" t="s">
        <v>273</v>
      </c>
      <c r="C149" s="19" t="s">
        <v>275</v>
      </c>
      <c r="D149" s="13">
        <v>131881563.72</v>
      </c>
      <c r="E149" s="25">
        <f t="shared" ref="E149:E211" si="6">D149/1000</f>
        <v>131881.56372000001</v>
      </c>
      <c r="F149" s="13">
        <v>68283815.25</v>
      </c>
      <c r="G149" s="25">
        <f t="shared" ref="G149:G211" si="7">F149/1000</f>
        <v>68283.81525</v>
      </c>
      <c r="H149" s="25">
        <f t="shared" ref="H149:H211" si="8">G149/E149*100</f>
        <v>51.776619357482389</v>
      </c>
    </row>
    <row r="150" spans="1:8" ht="23.25" x14ac:dyDescent="0.25">
      <c r="A150" s="27" t="s">
        <v>276</v>
      </c>
      <c r="B150" s="18" t="s">
        <v>273</v>
      </c>
      <c r="C150" s="19" t="s">
        <v>277</v>
      </c>
      <c r="D150" s="13">
        <v>2328536</v>
      </c>
      <c r="E150" s="25">
        <f t="shared" si="6"/>
        <v>2328.5360000000001</v>
      </c>
      <c r="F150" s="13">
        <v>1415904.77</v>
      </c>
      <c r="G150" s="25">
        <f t="shared" si="7"/>
        <v>1415.9047700000001</v>
      </c>
      <c r="H150" s="25">
        <f t="shared" si="8"/>
        <v>60.80665147543349</v>
      </c>
    </row>
    <row r="151" spans="1:8" ht="45.75" x14ac:dyDescent="0.25">
      <c r="A151" s="27" t="s">
        <v>278</v>
      </c>
      <c r="B151" s="18" t="s">
        <v>273</v>
      </c>
      <c r="C151" s="19" t="s">
        <v>279</v>
      </c>
      <c r="D151" s="13">
        <v>2328536</v>
      </c>
      <c r="E151" s="25">
        <f t="shared" si="6"/>
        <v>2328.5360000000001</v>
      </c>
      <c r="F151" s="13">
        <v>1415904.77</v>
      </c>
      <c r="G151" s="25">
        <f t="shared" si="7"/>
        <v>1415.9047700000001</v>
      </c>
      <c r="H151" s="25">
        <f t="shared" si="8"/>
        <v>60.80665147543349</v>
      </c>
    </row>
    <row r="152" spans="1:8" ht="23.25" x14ac:dyDescent="0.25">
      <c r="A152" s="27" t="s">
        <v>280</v>
      </c>
      <c r="B152" s="18" t="s">
        <v>273</v>
      </c>
      <c r="C152" s="19" t="s">
        <v>281</v>
      </c>
      <c r="D152" s="13">
        <v>2328536</v>
      </c>
      <c r="E152" s="25">
        <f t="shared" si="6"/>
        <v>2328.5360000000001</v>
      </c>
      <c r="F152" s="13">
        <v>1415904.77</v>
      </c>
      <c r="G152" s="25">
        <f t="shared" si="7"/>
        <v>1415.9047700000001</v>
      </c>
      <c r="H152" s="25">
        <f t="shared" si="8"/>
        <v>60.80665147543349</v>
      </c>
    </row>
    <row r="153" spans="1:8" ht="23.25" x14ac:dyDescent="0.25">
      <c r="A153" s="27" t="s">
        <v>282</v>
      </c>
      <c r="B153" s="18" t="s">
        <v>273</v>
      </c>
      <c r="C153" s="19" t="s">
        <v>283</v>
      </c>
      <c r="D153" s="13">
        <v>1788400</v>
      </c>
      <c r="E153" s="25">
        <f t="shared" si="6"/>
        <v>1788.4</v>
      </c>
      <c r="F153" s="13">
        <v>1096165.6399999999</v>
      </c>
      <c r="G153" s="25">
        <f t="shared" si="7"/>
        <v>1096.1656399999999</v>
      </c>
      <c r="H153" s="25">
        <f t="shared" si="8"/>
        <v>61.293091031089233</v>
      </c>
    </row>
    <row r="154" spans="1:8" ht="34.5" x14ac:dyDescent="0.25">
      <c r="A154" s="27" t="s">
        <v>284</v>
      </c>
      <c r="B154" s="18" t="s">
        <v>273</v>
      </c>
      <c r="C154" s="19" t="s">
        <v>285</v>
      </c>
      <c r="D154" s="13">
        <v>540136</v>
      </c>
      <c r="E154" s="25">
        <f t="shared" si="6"/>
        <v>540.13599999999997</v>
      </c>
      <c r="F154" s="13">
        <v>319739.13</v>
      </c>
      <c r="G154" s="25">
        <f t="shared" si="7"/>
        <v>319.73912999999999</v>
      </c>
      <c r="H154" s="25">
        <f t="shared" si="8"/>
        <v>59.196041367359328</v>
      </c>
    </row>
    <row r="155" spans="1:8" ht="34.5" x14ac:dyDescent="0.25">
      <c r="A155" s="27" t="s">
        <v>286</v>
      </c>
      <c r="B155" s="18" t="s">
        <v>273</v>
      </c>
      <c r="C155" s="19" t="s">
        <v>287</v>
      </c>
      <c r="D155" s="13">
        <v>3636910</v>
      </c>
      <c r="E155" s="25">
        <f t="shared" si="6"/>
        <v>3636.91</v>
      </c>
      <c r="F155" s="13">
        <v>2589537.63</v>
      </c>
      <c r="G155" s="25">
        <f t="shared" si="7"/>
        <v>2589.5376299999998</v>
      </c>
      <c r="H155" s="25">
        <f t="shared" si="8"/>
        <v>71.20158678658531</v>
      </c>
    </row>
    <row r="156" spans="1:8" ht="45.75" x14ac:dyDescent="0.25">
      <c r="A156" s="27" t="s">
        <v>278</v>
      </c>
      <c r="B156" s="18" t="s">
        <v>273</v>
      </c>
      <c r="C156" s="19" t="s">
        <v>288</v>
      </c>
      <c r="D156" s="13">
        <v>3636610</v>
      </c>
      <c r="E156" s="25">
        <f t="shared" si="6"/>
        <v>3636.61</v>
      </c>
      <c r="F156" s="13">
        <v>2589399.0299999998</v>
      </c>
      <c r="G156" s="25">
        <f t="shared" si="7"/>
        <v>2589.3990299999996</v>
      </c>
      <c r="H156" s="25">
        <f t="shared" si="8"/>
        <v>71.203649277761414</v>
      </c>
    </row>
    <row r="157" spans="1:8" ht="23.25" x14ac:dyDescent="0.25">
      <c r="A157" s="27" t="s">
        <v>280</v>
      </c>
      <c r="B157" s="18" t="s">
        <v>273</v>
      </c>
      <c r="C157" s="19" t="s">
        <v>289</v>
      </c>
      <c r="D157" s="13">
        <v>3636610</v>
      </c>
      <c r="E157" s="25">
        <f t="shared" si="6"/>
        <v>3636.61</v>
      </c>
      <c r="F157" s="13">
        <v>2589399.0299999998</v>
      </c>
      <c r="G157" s="25">
        <f t="shared" si="7"/>
        <v>2589.3990299999996</v>
      </c>
      <c r="H157" s="25">
        <f t="shared" si="8"/>
        <v>71.203649277761414</v>
      </c>
    </row>
    <row r="158" spans="1:8" ht="23.25" x14ac:dyDescent="0.25">
      <c r="A158" s="27" t="s">
        <v>282</v>
      </c>
      <c r="B158" s="18" t="s">
        <v>273</v>
      </c>
      <c r="C158" s="19" t="s">
        <v>290</v>
      </c>
      <c r="D158" s="13">
        <v>2657670</v>
      </c>
      <c r="E158" s="25">
        <f t="shared" si="6"/>
        <v>2657.67</v>
      </c>
      <c r="F158" s="13">
        <v>1931031.95</v>
      </c>
      <c r="G158" s="25">
        <f t="shared" si="7"/>
        <v>1931.0319500000001</v>
      </c>
      <c r="H158" s="25">
        <f t="shared" si="8"/>
        <v>72.658830855599078</v>
      </c>
    </row>
    <row r="159" spans="1:8" ht="34.5" x14ac:dyDescent="0.25">
      <c r="A159" s="27" t="s">
        <v>291</v>
      </c>
      <c r="B159" s="18" t="s">
        <v>273</v>
      </c>
      <c r="C159" s="19" t="s">
        <v>292</v>
      </c>
      <c r="D159" s="13">
        <v>8400</v>
      </c>
      <c r="E159" s="25">
        <f t="shared" si="6"/>
        <v>8.4</v>
      </c>
      <c r="F159" s="13">
        <v>0</v>
      </c>
      <c r="G159" s="25">
        <f t="shared" si="7"/>
        <v>0</v>
      </c>
      <c r="H159" s="25">
        <f t="shared" si="8"/>
        <v>0</v>
      </c>
    </row>
    <row r="160" spans="1:8" ht="45.75" x14ac:dyDescent="0.25">
      <c r="A160" s="27" t="s">
        <v>293</v>
      </c>
      <c r="B160" s="18" t="s">
        <v>273</v>
      </c>
      <c r="C160" s="19" t="s">
        <v>294</v>
      </c>
      <c r="D160" s="13">
        <v>168000</v>
      </c>
      <c r="E160" s="25">
        <f t="shared" si="6"/>
        <v>168</v>
      </c>
      <c r="F160" s="13">
        <v>79000</v>
      </c>
      <c r="G160" s="25">
        <f t="shared" si="7"/>
        <v>79</v>
      </c>
      <c r="H160" s="25">
        <f t="shared" si="8"/>
        <v>47.023809523809526</v>
      </c>
    </row>
    <row r="161" spans="1:8" ht="34.5" x14ac:dyDescent="0.25">
      <c r="A161" s="27" t="s">
        <v>284</v>
      </c>
      <c r="B161" s="18" t="s">
        <v>273</v>
      </c>
      <c r="C161" s="19" t="s">
        <v>295</v>
      </c>
      <c r="D161" s="13">
        <v>802540</v>
      </c>
      <c r="E161" s="25">
        <f t="shared" si="6"/>
        <v>802.54</v>
      </c>
      <c r="F161" s="13">
        <v>579367.07999999996</v>
      </c>
      <c r="G161" s="25">
        <f t="shared" si="7"/>
        <v>579.36707999999999</v>
      </c>
      <c r="H161" s="25">
        <f t="shared" si="8"/>
        <v>72.191676427343182</v>
      </c>
    </row>
    <row r="162" spans="1:8" x14ac:dyDescent="0.25">
      <c r="A162" s="27" t="s">
        <v>296</v>
      </c>
      <c r="B162" s="18" t="s">
        <v>273</v>
      </c>
      <c r="C162" s="19" t="s">
        <v>297</v>
      </c>
      <c r="D162" s="13">
        <v>300</v>
      </c>
      <c r="E162" s="25">
        <f t="shared" si="6"/>
        <v>0.3</v>
      </c>
      <c r="F162" s="13">
        <v>138.6</v>
      </c>
      <c r="G162" s="25">
        <f t="shared" si="7"/>
        <v>0.1386</v>
      </c>
      <c r="H162" s="25">
        <f t="shared" si="8"/>
        <v>46.2</v>
      </c>
    </row>
    <row r="163" spans="1:8" x14ac:dyDescent="0.25">
      <c r="A163" s="27" t="s">
        <v>298</v>
      </c>
      <c r="B163" s="18" t="s">
        <v>273</v>
      </c>
      <c r="C163" s="19" t="s">
        <v>299</v>
      </c>
      <c r="D163" s="13">
        <v>300</v>
      </c>
      <c r="E163" s="25">
        <f t="shared" si="6"/>
        <v>0.3</v>
      </c>
      <c r="F163" s="13">
        <v>138.6</v>
      </c>
      <c r="G163" s="25">
        <f t="shared" si="7"/>
        <v>0.1386</v>
      </c>
      <c r="H163" s="25">
        <f t="shared" si="8"/>
        <v>46.2</v>
      </c>
    </row>
    <row r="164" spans="1:8" x14ac:dyDescent="0.25">
      <c r="A164" s="27" t="s">
        <v>300</v>
      </c>
      <c r="B164" s="18" t="s">
        <v>273</v>
      </c>
      <c r="C164" s="19" t="s">
        <v>301</v>
      </c>
      <c r="D164" s="13">
        <v>300</v>
      </c>
      <c r="E164" s="25">
        <f t="shared" si="6"/>
        <v>0.3</v>
      </c>
      <c r="F164" s="13">
        <v>138.6</v>
      </c>
      <c r="G164" s="25">
        <f t="shared" si="7"/>
        <v>0.1386</v>
      </c>
      <c r="H164" s="25">
        <f t="shared" si="8"/>
        <v>46.2</v>
      </c>
    </row>
    <row r="165" spans="1:8" ht="34.5" x14ac:dyDescent="0.25">
      <c r="A165" s="27" t="s">
        <v>302</v>
      </c>
      <c r="B165" s="18" t="s">
        <v>273</v>
      </c>
      <c r="C165" s="19" t="s">
        <v>303</v>
      </c>
      <c r="D165" s="13">
        <v>44612412.979999997</v>
      </c>
      <c r="E165" s="25">
        <f t="shared" si="6"/>
        <v>44612.412979999994</v>
      </c>
      <c r="F165" s="13">
        <v>22721624.370000001</v>
      </c>
      <c r="G165" s="25">
        <f t="shared" si="7"/>
        <v>22721.624370000001</v>
      </c>
      <c r="H165" s="25">
        <f t="shared" si="8"/>
        <v>50.93117106260592</v>
      </c>
    </row>
    <row r="166" spans="1:8" ht="45.75" x14ac:dyDescent="0.25">
      <c r="A166" s="27" t="s">
        <v>278</v>
      </c>
      <c r="B166" s="18" t="s">
        <v>273</v>
      </c>
      <c r="C166" s="19" t="s">
        <v>304</v>
      </c>
      <c r="D166" s="13">
        <v>40359662.670000002</v>
      </c>
      <c r="E166" s="25">
        <f t="shared" si="6"/>
        <v>40359.662670000005</v>
      </c>
      <c r="F166" s="13">
        <v>20797385.77</v>
      </c>
      <c r="G166" s="25">
        <f t="shared" si="7"/>
        <v>20797.385770000001</v>
      </c>
      <c r="H166" s="25">
        <f t="shared" si="8"/>
        <v>51.53012784088267</v>
      </c>
    </row>
    <row r="167" spans="1:8" ht="23.25" x14ac:dyDescent="0.25">
      <c r="A167" s="27" t="s">
        <v>280</v>
      </c>
      <c r="B167" s="18" t="s">
        <v>273</v>
      </c>
      <c r="C167" s="19" t="s">
        <v>305</v>
      </c>
      <c r="D167" s="13">
        <v>40359662.670000002</v>
      </c>
      <c r="E167" s="25">
        <f t="shared" si="6"/>
        <v>40359.662670000005</v>
      </c>
      <c r="F167" s="13">
        <v>20797385.77</v>
      </c>
      <c r="G167" s="25">
        <f t="shared" si="7"/>
        <v>20797.385770000001</v>
      </c>
      <c r="H167" s="25">
        <f t="shared" si="8"/>
        <v>51.53012784088267</v>
      </c>
    </row>
    <row r="168" spans="1:8" ht="23.25" x14ac:dyDescent="0.25">
      <c r="A168" s="27" t="s">
        <v>282</v>
      </c>
      <c r="B168" s="18" t="s">
        <v>273</v>
      </c>
      <c r="C168" s="19" t="s">
        <v>306</v>
      </c>
      <c r="D168" s="13">
        <v>32239833.670000002</v>
      </c>
      <c r="E168" s="25">
        <f t="shared" si="6"/>
        <v>32239.83367</v>
      </c>
      <c r="F168" s="13">
        <v>16193227.99</v>
      </c>
      <c r="G168" s="25">
        <f t="shared" si="7"/>
        <v>16193.227989999999</v>
      </c>
      <c r="H168" s="25">
        <f t="shared" si="8"/>
        <v>50.22739309312324</v>
      </c>
    </row>
    <row r="169" spans="1:8" ht="34.5" x14ac:dyDescent="0.25">
      <c r="A169" s="27" t="s">
        <v>291</v>
      </c>
      <c r="B169" s="18" t="s">
        <v>273</v>
      </c>
      <c r="C169" s="19" t="s">
        <v>307</v>
      </c>
      <c r="D169" s="13">
        <v>128907</v>
      </c>
      <c r="E169" s="25">
        <f t="shared" si="6"/>
        <v>128.90700000000001</v>
      </c>
      <c r="F169" s="13">
        <v>30834.2</v>
      </c>
      <c r="G169" s="25">
        <f t="shared" si="7"/>
        <v>30.834199999999999</v>
      </c>
      <c r="H169" s="25">
        <f t="shared" si="8"/>
        <v>23.919725073114723</v>
      </c>
    </row>
    <row r="170" spans="1:8" ht="34.5" x14ac:dyDescent="0.25">
      <c r="A170" s="27" t="s">
        <v>284</v>
      </c>
      <c r="B170" s="18" t="s">
        <v>273</v>
      </c>
      <c r="C170" s="19" t="s">
        <v>308</v>
      </c>
      <c r="D170" s="13">
        <v>7990922</v>
      </c>
      <c r="E170" s="25">
        <f t="shared" si="6"/>
        <v>7990.9219999999996</v>
      </c>
      <c r="F170" s="13">
        <v>4573323.58</v>
      </c>
      <c r="G170" s="25">
        <f t="shared" si="7"/>
        <v>4573.3235800000002</v>
      </c>
      <c r="H170" s="25">
        <f t="shared" si="8"/>
        <v>57.231488181213642</v>
      </c>
    </row>
    <row r="171" spans="1:8" ht="23.25" x14ac:dyDescent="0.25">
      <c r="A171" s="27" t="s">
        <v>309</v>
      </c>
      <c r="B171" s="18" t="s">
        <v>273</v>
      </c>
      <c r="C171" s="19" t="s">
        <v>310</v>
      </c>
      <c r="D171" s="13">
        <v>2549938.31</v>
      </c>
      <c r="E171" s="25">
        <f t="shared" si="6"/>
        <v>2549.93831</v>
      </c>
      <c r="F171" s="13">
        <v>955940.77</v>
      </c>
      <c r="G171" s="25">
        <f t="shared" si="7"/>
        <v>955.94077000000004</v>
      </c>
      <c r="H171" s="25">
        <f t="shared" si="8"/>
        <v>37.488780267786161</v>
      </c>
    </row>
    <row r="172" spans="1:8" ht="23.25" x14ac:dyDescent="0.25">
      <c r="A172" s="27" t="s">
        <v>311</v>
      </c>
      <c r="B172" s="18" t="s">
        <v>273</v>
      </c>
      <c r="C172" s="19" t="s">
        <v>312</v>
      </c>
      <c r="D172" s="13">
        <v>2549938.31</v>
      </c>
      <c r="E172" s="25">
        <f t="shared" si="6"/>
        <v>2549.93831</v>
      </c>
      <c r="F172" s="13">
        <v>955940.77</v>
      </c>
      <c r="G172" s="25">
        <f t="shared" si="7"/>
        <v>955.94077000000004</v>
      </c>
      <c r="H172" s="25">
        <f t="shared" si="8"/>
        <v>37.488780267786161</v>
      </c>
    </row>
    <row r="173" spans="1:8" x14ac:dyDescent="0.25">
      <c r="A173" s="27" t="s">
        <v>313</v>
      </c>
      <c r="B173" s="18" t="s">
        <v>273</v>
      </c>
      <c r="C173" s="19" t="s">
        <v>314</v>
      </c>
      <c r="D173" s="13">
        <v>2549938.31</v>
      </c>
      <c r="E173" s="25">
        <f t="shared" si="6"/>
        <v>2549.93831</v>
      </c>
      <c r="F173" s="13">
        <v>955940.77</v>
      </c>
      <c r="G173" s="25">
        <f t="shared" si="7"/>
        <v>955.94077000000004</v>
      </c>
      <c r="H173" s="25">
        <f t="shared" si="8"/>
        <v>37.488780267786161</v>
      </c>
    </row>
    <row r="174" spans="1:8" x14ac:dyDescent="0.25">
      <c r="A174" s="27" t="s">
        <v>296</v>
      </c>
      <c r="B174" s="18" t="s">
        <v>273</v>
      </c>
      <c r="C174" s="19" t="s">
        <v>315</v>
      </c>
      <c r="D174" s="13">
        <v>1702812</v>
      </c>
      <c r="E174" s="25">
        <f t="shared" si="6"/>
        <v>1702.8119999999999</v>
      </c>
      <c r="F174" s="13">
        <v>968297.83</v>
      </c>
      <c r="G174" s="25">
        <f t="shared" si="7"/>
        <v>968.29782999999998</v>
      </c>
      <c r="H174" s="25">
        <f t="shared" si="8"/>
        <v>56.864635085963691</v>
      </c>
    </row>
    <row r="175" spans="1:8" x14ac:dyDescent="0.25">
      <c r="A175" s="27" t="s">
        <v>298</v>
      </c>
      <c r="B175" s="18" t="s">
        <v>273</v>
      </c>
      <c r="C175" s="19" t="s">
        <v>316</v>
      </c>
      <c r="D175" s="13">
        <v>1702812</v>
      </c>
      <c r="E175" s="25">
        <f t="shared" si="6"/>
        <v>1702.8119999999999</v>
      </c>
      <c r="F175" s="13">
        <v>968297.83</v>
      </c>
      <c r="G175" s="25">
        <f t="shared" si="7"/>
        <v>968.29782999999998</v>
      </c>
      <c r="H175" s="25">
        <f t="shared" si="8"/>
        <v>56.864635085963691</v>
      </c>
    </row>
    <row r="176" spans="1:8" ht="23.25" x14ac:dyDescent="0.25">
      <c r="A176" s="27" t="s">
        <v>317</v>
      </c>
      <c r="B176" s="18" t="s">
        <v>273</v>
      </c>
      <c r="C176" s="19" t="s">
        <v>318</v>
      </c>
      <c r="D176" s="13">
        <v>1278130</v>
      </c>
      <c r="E176" s="25">
        <f t="shared" si="6"/>
        <v>1278.1300000000001</v>
      </c>
      <c r="F176" s="13">
        <v>605042</v>
      </c>
      <c r="G176" s="25">
        <f t="shared" si="7"/>
        <v>605.04200000000003</v>
      </c>
      <c r="H176" s="25">
        <f t="shared" si="8"/>
        <v>47.338064203171818</v>
      </c>
    </row>
    <row r="177" spans="1:8" x14ac:dyDescent="0.25">
      <c r="A177" s="27" t="s">
        <v>319</v>
      </c>
      <c r="B177" s="18" t="s">
        <v>273</v>
      </c>
      <c r="C177" s="19" t="s">
        <v>320</v>
      </c>
      <c r="D177" s="13">
        <v>50000</v>
      </c>
      <c r="E177" s="25">
        <f t="shared" si="6"/>
        <v>50</v>
      </c>
      <c r="F177" s="13">
        <v>19583</v>
      </c>
      <c r="G177" s="25">
        <f t="shared" si="7"/>
        <v>19.582999999999998</v>
      </c>
      <c r="H177" s="25">
        <f t="shared" si="8"/>
        <v>39.165999999999997</v>
      </c>
    </row>
    <row r="178" spans="1:8" x14ac:dyDescent="0.25">
      <c r="A178" s="27" t="s">
        <v>300</v>
      </c>
      <c r="B178" s="18" t="s">
        <v>273</v>
      </c>
      <c r="C178" s="19" t="s">
        <v>321</v>
      </c>
      <c r="D178" s="13">
        <v>374682</v>
      </c>
      <c r="E178" s="25">
        <f t="shared" si="6"/>
        <v>374.68200000000002</v>
      </c>
      <c r="F178" s="13">
        <v>343672.83</v>
      </c>
      <c r="G178" s="25">
        <f t="shared" si="7"/>
        <v>343.67283000000003</v>
      </c>
      <c r="H178" s="25">
        <f t="shared" si="8"/>
        <v>91.723869841625699</v>
      </c>
    </row>
    <row r="179" spans="1:8" x14ac:dyDescent="0.25">
      <c r="A179" s="27" t="s">
        <v>322</v>
      </c>
      <c r="B179" s="18" t="s">
        <v>273</v>
      </c>
      <c r="C179" s="19" t="s">
        <v>323</v>
      </c>
      <c r="D179" s="13">
        <v>32133</v>
      </c>
      <c r="E179" s="25">
        <f t="shared" si="6"/>
        <v>32.133000000000003</v>
      </c>
      <c r="F179" s="13">
        <v>0</v>
      </c>
      <c r="G179" s="25">
        <f t="shared" si="7"/>
        <v>0</v>
      </c>
      <c r="H179" s="25">
        <f t="shared" si="8"/>
        <v>0</v>
      </c>
    </row>
    <row r="180" spans="1:8" ht="23.25" x14ac:dyDescent="0.25">
      <c r="A180" s="27" t="s">
        <v>309</v>
      </c>
      <c r="B180" s="18" t="s">
        <v>273</v>
      </c>
      <c r="C180" s="19" t="s">
        <v>324</v>
      </c>
      <c r="D180" s="13">
        <v>32133</v>
      </c>
      <c r="E180" s="25">
        <f t="shared" si="6"/>
        <v>32.133000000000003</v>
      </c>
      <c r="F180" s="13">
        <v>0</v>
      </c>
      <c r="G180" s="25">
        <f t="shared" si="7"/>
        <v>0</v>
      </c>
      <c r="H180" s="25">
        <f t="shared" si="8"/>
        <v>0</v>
      </c>
    </row>
    <row r="181" spans="1:8" ht="23.25" x14ac:dyDescent="0.25">
      <c r="A181" s="27" t="s">
        <v>311</v>
      </c>
      <c r="B181" s="18" t="s">
        <v>273</v>
      </c>
      <c r="C181" s="19" t="s">
        <v>325</v>
      </c>
      <c r="D181" s="13">
        <v>32133</v>
      </c>
      <c r="E181" s="25">
        <f t="shared" si="6"/>
        <v>32.133000000000003</v>
      </c>
      <c r="F181" s="13">
        <v>0</v>
      </c>
      <c r="G181" s="25">
        <f t="shared" si="7"/>
        <v>0</v>
      </c>
      <c r="H181" s="25">
        <f t="shared" si="8"/>
        <v>0</v>
      </c>
    </row>
    <row r="182" spans="1:8" x14ac:dyDescent="0.25">
      <c r="A182" s="27" t="s">
        <v>313</v>
      </c>
      <c r="B182" s="18" t="s">
        <v>273</v>
      </c>
      <c r="C182" s="19" t="s">
        <v>326</v>
      </c>
      <c r="D182" s="13">
        <v>32133</v>
      </c>
      <c r="E182" s="25">
        <f t="shared" si="6"/>
        <v>32.133000000000003</v>
      </c>
      <c r="F182" s="13">
        <v>0</v>
      </c>
      <c r="G182" s="25">
        <f t="shared" si="7"/>
        <v>0</v>
      </c>
      <c r="H182" s="25">
        <f t="shared" si="8"/>
        <v>0</v>
      </c>
    </row>
    <row r="183" spans="1:8" ht="34.5" x14ac:dyDescent="0.25">
      <c r="A183" s="27" t="s">
        <v>327</v>
      </c>
      <c r="B183" s="18" t="s">
        <v>273</v>
      </c>
      <c r="C183" s="19" t="s">
        <v>328</v>
      </c>
      <c r="D183" s="13">
        <v>12467260.699999999</v>
      </c>
      <c r="E183" s="25">
        <f t="shared" si="6"/>
        <v>12467.260699999999</v>
      </c>
      <c r="F183" s="13">
        <v>6918638.0800000001</v>
      </c>
      <c r="G183" s="25">
        <f t="shared" si="7"/>
        <v>6918.6380799999997</v>
      </c>
      <c r="H183" s="25">
        <f t="shared" si="8"/>
        <v>55.4944526025673</v>
      </c>
    </row>
    <row r="184" spans="1:8" ht="45.75" x14ac:dyDescent="0.25">
      <c r="A184" s="27" t="s">
        <v>278</v>
      </c>
      <c r="B184" s="18" t="s">
        <v>273</v>
      </c>
      <c r="C184" s="19" t="s">
        <v>329</v>
      </c>
      <c r="D184" s="13">
        <v>11397073</v>
      </c>
      <c r="E184" s="25">
        <f t="shared" si="6"/>
        <v>11397.073</v>
      </c>
      <c r="F184" s="13">
        <v>6311932.3799999999</v>
      </c>
      <c r="G184" s="25">
        <f t="shared" si="7"/>
        <v>6311.9323800000002</v>
      </c>
      <c r="H184" s="25">
        <f t="shared" si="8"/>
        <v>55.38204747833062</v>
      </c>
    </row>
    <row r="185" spans="1:8" ht="23.25" x14ac:dyDescent="0.25">
      <c r="A185" s="27" t="s">
        <v>280</v>
      </c>
      <c r="B185" s="18" t="s">
        <v>273</v>
      </c>
      <c r="C185" s="19" t="s">
        <v>330</v>
      </c>
      <c r="D185" s="13">
        <v>11397073</v>
      </c>
      <c r="E185" s="25">
        <f t="shared" si="6"/>
        <v>11397.073</v>
      </c>
      <c r="F185" s="13">
        <v>6311932.3799999999</v>
      </c>
      <c r="G185" s="25">
        <f t="shared" si="7"/>
        <v>6311.9323800000002</v>
      </c>
      <c r="H185" s="25">
        <f t="shared" si="8"/>
        <v>55.38204747833062</v>
      </c>
    </row>
    <row r="186" spans="1:8" ht="23.25" x14ac:dyDescent="0.25">
      <c r="A186" s="27" t="s">
        <v>282</v>
      </c>
      <c r="B186" s="18" t="s">
        <v>273</v>
      </c>
      <c r="C186" s="19" t="s">
        <v>331</v>
      </c>
      <c r="D186" s="13">
        <v>8721440</v>
      </c>
      <c r="E186" s="25">
        <f t="shared" si="6"/>
        <v>8721.44</v>
      </c>
      <c r="F186" s="13">
        <v>4877868.0599999996</v>
      </c>
      <c r="G186" s="25">
        <f t="shared" si="7"/>
        <v>4877.8680599999998</v>
      </c>
      <c r="H186" s="25">
        <f t="shared" si="8"/>
        <v>55.92961781540663</v>
      </c>
    </row>
    <row r="187" spans="1:8" ht="34.5" x14ac:dyDescent="0.25">
      <c r="A187" s="27" t="s">
        <v>291</v>
      </c>
      <c r="B187" s="18" t="s">
        <v>273</v>
      </c>
      <c r="C187" s="19" t="s">
        <v>332</v>
      </c>
      <c r="D187" s="13">
        <v>27000</v>
      </c>
      <c r="E187" s="25">
        <f t="shared" si="6"/>
        <v>27</v>
      </c>
      <c r="F187" s="13">
        <v>960</v>
      </c>
      <c r="G187" s="25">
        <f t="shared" si="7"/>
        <v>0.96</v>
      </c>
      <c r="H187" s="25">
        <f t="shared" si="8"/>
        <v>3.5555555555555554</v>
      </c>
    </row>
    <row r="188" spans="1:8" ht="34.5" x14ac:dyDescent="0.25">
      <c r="A188" s="27" t="s">
        <v>284</v>
      </c>
      <c r="B188" s="18" t="s">
        <v>273</v>
      </c>
      <c r="C188" s="19" t="s">
        <v>333</v>
      </c>
      <c r="D188" s="13">
        <v>2648633</v>
      </c>
      <c r="E188" s="25">
        <f t="shared" si="6"/>
        <v>2648.6329999999998</v>
      </c>
      <c r="F188" s="13">
        <v>1433104.32</v>
      </c>
      <c r="G188" s="25">
        <f t="shared" si="7"/>
        <v>1433.1043200000001</v>
      </c>
      <c r="H188" s="25">
        <f t="shared" si="8"/>
        <v>54.107319511612232</v>
      </c>
    </row>
    <row r="189" spans="1:8" ht="23.25" x14ac:dyDescent="0.25">
      <c r="A189" s="27" t="s">
        <v>309</v>
      </c>
      <c r="B189" s="18" t="s">
        <v>273</v>
      </c>
      <c r="C189" s="19" t="s">
        <v>334</v>
      </c>
      <c r="D189" s="13">
        <v>1064100</v>
      </c>
      <c r="E189" s="25">
        <f t="shared" si="6"/>
        <v>1064.0999999999999</v>
      </c>
      <c r="F189" s="13">
        <v>606515.54</v>
      </c>
      <c r="G189" s="25">
        <f t="shared" si="7"/>
        <v>606.51553999999999</v>
      </c>
      <c r="H189" s="25">
        <f t="shared" si="8"/>
        <v>56.997983272248852</v>
      </c>
    </row>
    <row r="190" spans="1:8" ht="23.25" x14ac:dyDescent="0.25">
      <c r="A190" s="27" t="s">
        <v>311</v>
      </c>
      <c r="B190" s="18" t="s">
        <v>273</v>
      </c>
      <c r="C190" s="19" t="s">
        <v>335</v>
      </c>
      <c r="D190" s="13">
        <v>1064100</v>
      </c>
      <c r="E190" s="25">
        <f t="shared" si="6"/>
        <v>1064.0999999999999</v>
      </c>
      <c r="F190" s="13">
        <v>606515.54</v>
      </c>
      <c r="G190" s="25">
        <f t="shared" si="7"/>
        <v>606.51553999999999</v>
      </c>
      <c r="H190" s="25">
        <f t="shared" si="8"/>
        <v>56.997983272248852</v>
      </c>
    </row>
    <row r="191" spans="1:8" x14ac:dyDescent="0.25">
      <c r="A191" s="27" t="s">
        <v>313</v>
      </c>
      <c r="B191" s="18" t="s">
        <v>273</v>
      </c>
      <c r="C191" s="19" t="s">
        <v>336</v>
      </c>
      <c r="D191" s="13">
        <v>1064100</v>
      </c>
      <c r="E191" s="25">
        <f t="shared" si="6"/>
        <v>1064.0999999999999</v>
      </c>
      <c r="F191" s="13">
        <v>606515.54</v>
      </c>
      <c r="G191" s="25">
        <f t="shared" si="7"/>
        <v>606.51553999999999</v>
      </c>
      <c r="H191" s="25">
        <f t="shared" si="8"/>
        <v>56.997983272248852</v>
      </c>
    </row>
    <row r="192" spans="1:8" x14ac:dyDescent="0.25">
      <c r="A192" s="27" t="s">
        <v>296</v>
      </c>
      <c r="B192" s="18" t="s">
        <v>273</v>
      </c>
      <c r="C192" s="19" t="s">
        <v>337</v>
      </c>
      <c r="D192" s="13">
        <v>6087.7</v>
      </c>
      <c r="E192" s="25">
        <f t="shared" si="6"/>
        <v>6.0876999999999999</v>
      </c>
      <c r="F192" s="13">
        <v>190.16</v>
      </c>
      <c r="G192" s="25">
        <f t="shared" si="7"/>
        <v>0.19016</v>
      </c>
      <c r="H192" s="25">
        <f t="shared" si="8"/>
        <v>3.1236756081935706</v>
      </c>
    </row>
    <row r="193" spans="1:8" x14ac:dyDescent="0.25">
      <c r="A193" s="27" t="s">
        <v>298</v>
      </c>
      <c r="B193" s="18" t="s">
        <v>273</v>
      </c>
      <c r="C193" s="19" t="s">
        <v>338</v>
      </c>
      <c r="D193" s="13">
        <v>6087.7</v>
      </c>
      <c r="E193" s="25">
        <f t="shared" si="6"/>
        <v>6.0876999999999999</v>
      </c>
      <c r="F193" s="13">
        <v>190.16</v>
      </c>
      <c r="G193" s="25">
        <f t="shared" si="7"/>
        <v>0.19016</v>
      </c>
      <c r="H193" s="25">
        <f t="shared" si="8"/>
        <v>3.1236756081935706</v>
      </c>
    </row>
    <row r="194" spans="1:8" ht="23.25" x14ac:dyDescent="0.25">
      <c r="A194" s="27" t="s">
        <v>317</v>
      </c>
      <c r="B194" s="18" t="s">
        <v>273</v>
      </c>
      <c r="C194" s="19" t="s">
        <v>339</v>
      </c>
      <c r="D194" s="13">
        <v>3087.7</v>
      </c>
      <c r="E194" s="25">
        <f t="shared" si="6"/>
        <v>3.0876999999999999</v>
      </c>
      <c r="F194" s="13">
        <v>178</v>
      </c>
      <c r="G194" s="25">
        <f t="shared" si="7"/>
        <v>0.17799999999999999</v>
      </c>
      <c r="H194" s="25">
        <f t="shared" si="8"/>
        <v>5.7648087573274598</v>
      </c>
    </row>
    <row r="195" spans="1:8" x14ac:dyDescent="0.25">
      <c r="A195" s="27" t="s">
        <v>300</v>
      </c>
      <c r="B195" s="18" t="s">
        <v>273</v>
      </c>
      <c r="C195" s="19" t="s">
        <v>340</v>
      </c>
      <c r="D195" s="13">
        <v>3000</v>
      </c>
      <c r="E195" s="25">
        <f t="shared" si="6"/>
        <v>3</v>
      </c>
      <c r="F195" s="13">
        <v>12.16</v>
      </c>
      <c r="G195" s="25">
        <f t="shared" si="7"/>
        <v>1.2160000000000001E-2</v>
      </c>
      <c r="H195" s="25">
        <f t="shared" si="8"/>
        <v>0.40533333333333332</v>
      </c>
    </row>
    <row r="196" spans="1:8" x14ac:dyDescent="0.25">
      <c r="A196" s="27" t="s">
        <v>341</v>
      </c>
      <c r="B196" s="18" t="s">
        <v>273</v>
      </c>
      <c r="C196" s="19" t="s">
        <v>342</v>
      </c>
      <c r="D196" s="13">
        <v>2423227</v>
      </c>
      <c r="E196" s="25">
        <f t="shared" si="6"/>
        <v>2423.2269999999999</v>
      </c>
      <c r="F196" s="13">
        <v>2423227</v>
      </c>
      <c r="G196" s="25">
        <f t="shared" si="7"/>
        <v>2423.2269999999999</v>
      </c>
      <c r="H196" s="25">
        <f t="shared" si="8"/>
        <v>100</v>
      </c>
    </row>
    <row r="197" spans="1:8" x14ac:dyDescent="0.25">
      <c r="A197" s="27" t="s">
        <v>296</v>
      </c>
      <c r="B197" s="18" t="s">
        <v>273</v>
      </c>
      <c r="C197" s="19" t="s">
        <v>343</v>
      </c>
      <c r="D197" s="13">
        <v>2423227</v>
      </c>
      <c r="E197" s="25">
        <f t="shared" si="6"/>
        <v>2423.2269999999999</v>
      </c>
      <c r="F197" s="13">
        <v>2423227</v>
      </c>
      <c r="G197" s="25">
        <f t="shared" si="7"/>
        <v>2423.2269999999999</v>
      </c>
      <c r="H197" s="25">
        <f t="shared" si="8"/>
        <v>100</v>
      </c>
    </row>
    <row r="198" spans="1:8" x14ac:dyDescent="0.25">
      <c r="A198" s="27" t="s">
        <v>344</v>
      </c>
      <c r="B198" s="18" t="s">
        <v>273</v>
      </c>
      <c r="C198" s="19" t="s">
        <v>345</v>
      </c>
      <c r="D198" s="13">
        <v>2423227</v>
      </c>
      <c r="E198" s="25">
        <f t="shared" si="6"/>
        <v>2423.2269999999999</v>
      </c>
      <c r="F198" s="13">
        <v>2423227</v>
      </c>
      <c r="G198" s="25">
        <f t="shared" si="7"/>
        <v>2423.2269999999999</v>
      </c>
      <c r="H198" s="25">
        <f t="shared" si="8"/>
        <v>100</v>
      </c>
    </row>
    <row r="199" spans="1:8" x14ac:dyDescent="0.25">
      <c r="A199" s="27" t="s">
        <v>346</v>
      </c>
      <c r="B199" s="18" t="s">
        <v>273</v>
      </c>
      <c r="C199" s="19" t="s">
        <v>347</v>
      </c>
      <c r="D199" s="13">
        <v>1901451.64</v>
      </c>
      <c r="E199" s="25">
        <f t="shared" si="6"/>
        <v>1901.45164</v>
      </c>
      <c r="F199" s="13">
        <v>0</v>
      </c>
      <c r="G199" s="25">
        <f t="shared" si="7"/>
        <v>0</v>
      </c>
      <c r="H199" s="25">
        <f t="shared" si="8"/>
        <v>0</v>
      </c>
    </row>
    <row r="200" spans="1:8" x14ac:dyDescent="0.25">
      <c r="A200" s="27" t="s">
        <v>296</v>
      </c>
      <c r="B200" s="18" t="s">
        <v>273</v>
      </c>
      <c r="C200" s="19" t="s">
        <v>348</v>
      </c>
      <c r="D200" s="13">
        <v>1901451.64</v>
      </c>
      <c r="E200" s="25">
        <f t="shared" si="6"/>
        <v>1901.45164</v>
      </c>
      <c r="F200" s="13">
        <v>0</v>
      </c>
      <c r="G200" s="25">
        <f t="shared" si="7"/>
        <v>0</v>
      </c>
      <c r="H200" s="25">
        <f t="shared" si="8"/>
        <v>0</v>
      </c>
    </row>
    <row r="201" spans="1:8" x14ac:dyDescent="0.25">
      <c r="A201" s="27" t="s">
        <v>349</v>
      </c>
      <c r="B201" s="18" t="s">
        <v>273</v>
      </c>
      <c r="C201" s="19" t="s">
        <v>350</v>
      </c>
      <c r="D201" s="13">
        <v>1901451.64</v>
      </c>
      <c r="E201" s="25">
        <f t="shared" si="6"/>
        <v>1901.45164</v>
      </c>
      <c r="F201" s="13">
        <v>0</v>
      </c>
      <c r="G201" s="25">
        <f t="shared" si="7"/>
        <v>0</v>
      </c>
      <c r="H201" s="25">
        <f t="shared" si="8"/>
        <v>0</v>
      </c>
    </row>
    <row r="202" spans="1:8" x14ac:dyDescent="0.25">
      <c r="A202" s="27" t="s">
        <v>351</v>
      </c>
      <c r="B202" s="18" t="s">
        <v>273</v>
      </c>
      <c r="C202" s="19" t="s">
        <v>352</v>
      </c>
      <c r="D202" s="13">
        <v>64479632.399999999</v>
      </c>
      <c r="E202" s="25">
        <f t="shared" si="6"/>
        <v>64479.632399999995</v>
      </c>
      <c r="F202" s="13">
        <v>32214883.399999999</v>
      </c>
      <c r="G202" s="25">
        <f t="shared" si="7"/>
        <v>32214.883399999999</v>
      </c>
      <c r="H202" s="25">
        <f t="shared" si="8"/>
        <v>49.961332285759127</v>
      </c>
    </row>
    <row r="203" spans="1:8" ht="45.75" x14ac:dyDescent="0.25">
      <c r="A203" s="27" t="s">
        <v>278</v>
      </c>
      <c r="B203" s="18" t="s">
        <v>273</v>
      </c>
      <c r="C203" s="19" t="s">
        <v>353</v>
      </c>
      <c r="D203" s="13">
        <v>22864634.899999999</v>
      </c>
      <c r="E203" s="25">
        <f t="shared" si="6"/>
        <v>22864.634899999997</v>
      </c>
      <c r="F203" s="13">
        <v>14183245.310000001</v>
      </c>
      <c r="G203" s="25">
        <f t="shared" si="7"/>
        <v>14183.24531</v>
      </c>
      <c r="H203" s="25">
        <f t="shared" si="8"/>
        <v>62.031365784021339</v>
      </c>
    </row>
    <row r="204" spans="1:8" x14ac:dyDescent="0.25">
      <c r="A204" s="27" t="s">
        <v>354</v>
      </c>
      <c r="B204" s="18" t="s">
        <v>273</v>
      </c>
      <c r="C204" s="19" t="s">
        <v>355</v>
      </c>
      <c r="D204" s="13">
        <v>13667304.539999999</v>
      </c>
      <c r="E204" s="25">
        <f t="shared" si="6"/>
        <v>13667.304539999999</v>
      </c>
      <c r="F204" s="13">
        <v>7432427.4699999997</v>
      </c>
      <c r="G204" s="25">
        <f t="shared" si="7"/>
        <v>7432.4274699999996</v>
      </c>
      <c r="H204" s="25">
        <f t="shared" si="8"/>
        <v>54.381077470305641</v>
      </c>
    </row>
    <row r="205" spans="1:8" x14ac:dyDescent="0.25">
      <c r="A205" s="27" t="s">
        <v>356</v>
      </c>
      <c r="B205" s="18" t="s">
        <v>273</v>
      </c>
      <c r="C205" s="19" t="s">
        <v>357</v>
      </c>
      <c r="D205" s="13">
        <v>10406588.74</v>
      </c>
      <c r="E205" s="25">
        <f t="shared" si="6"/>
        <v>10406.588740000001</v>
      </c>
      <c r="F205" s="13">
        <v>5741434.3300000001</v>
      </c>
      <c r="G205" s="25">
        <f t="shared" si="7"/>
        <v>5741.43433</v>
      </c>
      <c r="H205" s="25">
        <f t="shared" si="8"/>
        <v>55.171146601878682</v>
      </c>
    </row>
    <row r="206" spans="1:8" ht="23.25" x14ac:dyDescent="0.25">
      <c r="A206" s="27" t="s">
        <v>358</v>
      </c>
      <c r="B206" s="18" t="s">
        <v>273</v>
      </c>
      <c r="C206" s="19" t="s">
        <v>359</v>
      </c>
      <c r="D206" s="13">
        <v>100000</v>
      </c>
      <c r="E206" s="25">
        <f t="shared" si="6"/>
        <v>100</v>
      </c>
      <c r="F206" s="13">
        <v>32800</v>
      </c>
      <c r="G206" s="25">
        <f t="shared" si="7"/>
        <v>32.799999999999997</v>
      </c>
      <c r="H206" s="25">
        <f t="shared" si="8"/>
        <v>32.799999999999997</v>
      </c>
    </row>
    <row r="207" spans="1:8" ht="34.5" x14ac:dyDescent="0.25">
      <c r="A207" s="27" t="s">
        <v>360</v>
      </c>
      <c r="B207" s="18" t="s">
        <v>273</v>
      </c>
      <c r="C207" s="19" t="s">
        <v>361</v>
      </c>
      <c r="D207" s="13">
        <v>3160715.8</v>
      </c>
      <c r="E207" s="25">
        <f t="shared" si="6"/>
        <v>3160.7157999999999</v>
      </c>
      <c r="F207" s="13">
        <v>1658193.14</v>
      </c>
      <c r="G207" s="25">
        <f t="shared" si="7"/>
        <v>1658.1931399999999</v>
      </c>
      <c r="H207" s="25">
        <f t="shared" si="8"/>
        <v>52.462582684593151</v>
      </c>
    </row>
    <row r="208" spans="1:8" ht="23.25" x14ac:dyDescent="0.25">
      <c r="A208" s="27" t="s">
        <v>280</v>
      </c>
      <c r="B208" s="18" t="s">
        <v>273</v>
      </c>
      <c r="C208" s="19" t="s">
        <v>362</v>
      </c>
      <c r="D208" s="13">
        <v>9197330.3599999994</v>
      </c>
      <c r="E208" s="25">
        <f t="shared" si="6"/>
        <v>9197.3303599999999</v>
      </c>
      <c r="F208" s="13">
        <v>6750817.8399999999</v>
      </c>
      <c r="G208" s="25">
        <f t="shared" si="7"/>
        <v>6750.8178399999997</v>
      </c>
      <c r="H208" s="25">
        <f t="shared" si="8"/>
        <v>73.399753795513334</v>
      </c>
    </row>
    <row r="209" spans="1:8" ht="23.25" x14ac:dyDescent="0.25">
      <c r="A209" s="27" t="s">
        <v>282</v>
      </c>
      <c r="B209" s="18" t="s">
        <v>273</v>
      </c>
      <c r="C209" s="19" t="s">
        <v>363</v>
      </c>
      <c r="D209" s="13">
        <v>4921328.25</v>
      </c>
      <c r="E209" s="25">
        <f t="shared" si="6"/>
        <v>4921.3282499999996</v>
      </c>
      <c r="F209" s="13">
        <v>3115766.13</v>
      </c>
      <c r="G209" s="25">
        <f t="shared" si="7"/>
        <v>3115.76613</v>
      </c>
      <c r="H209" s="25">
        <f t="shared" si="8"/>
        <v>63.311487706596296</v>
      </c>
    </row>
    <row r="210" spans="1:8" ht="34.5" x14ac:dyDescent="0.25">
      <c r="A210" s="27" t="s">
        <v>291</v>
      </c>
      <c r="B210" s="18" t="s">
        <v>273</v>
      </c>
      <c r="C210" s="19" t="s">
        <v>364</v>
      </c>
      <c r="D210" s="13">
        <v>22000</v>
      </c>
      <c r="E210" s="25">
        <f t="shared" si="6"/>
        <v>22</v>
      </c>
      <c r="F210" s="13">
        <v>6650</v>
      </c>
      <c r="G210" s="25">
        <f t="shared" si="7"/>
        <v>6.65</v>
      </c>
      <c r="H210" s="25">
        <f t="shared" si="8"/>
        <v>30.22727272727273</v>
      </c>
    </row>
    <row r="211" spans="1:8" ht="45.75" x14ac:dyDescent="0.25">
      <c r="A211" s="27" t="s">
        <v>293</v>
      </c>
      <c r="B211" s="18" t="s">
        <v>273</v>
      </c>
      <c r="C211" s="19" t="s">
        <v>365</v>
      </c>
      <c r="D211" s="13">
        <v>2758264</v>
      </c>
      <c r="E211" s="25">
        <f t="shared" si="6"/>
        <v>2758.2640000000001</v>
      </c>
      <c r="F211" s="13">
        <v>2758264</v>
      </c>
      <c r="G211" s="25">
        <f t="shared" si="7"/>
        <v>2758.2640000000001</v>
      </c>
      <c r="H211" s="25">
        <f t="shared" si="8"/>
        <v>100</v>
      </c>
    </row>
    <row r="212" spans="1:8" ht="34.5" x14ac:dyDescent="0.25">
      <c r="A212" s="27" t="s">
        <v>284</v>
      </c>
      <c r="B212" s="18" t="s">
        <v>273</v>
      </c>
      <c r="C212" s="19" t="s">
        <v>366</v>
      </c>
      <c r="D212" s="13">
        <v>1495738.11</v>
      </c>
      <c r="E212" s="25">
        <f t="shared" ref="E212:E275" si="9">D212/1000</f>
        <v>1495.73811</v>
      </c>
      <c r="F212" s="13">
        <v>870137.71</v>
      </c>
      <c r="G212" s="25">
        <f t="shared" ref="G212:G275" si="10">F212/1000</f>
        <v>870.13770999999997</v>
      </c>
      <c r="H212" s="25">
        <f t="shared" ref="H212:H275" si="11">G212/E212*100</f>
        <v>58.174469459763912</v>
      </c>
    </row>
    <row r="213" spans="1:8" ht="23.25" x14ac:dyDescent="0.25">
      <c r="A213" s="27" t="s">
        <v>309</v>
      </c>
      <c r="B213" s="18" t="s">
        <v>273</v>
      </c>
      <c r="C213" s="19" t="s">
        <v>367</v>
      </c>
      <c r="D213" s="13">
        <v>16645857.33</v>
      </c>
      <c r="E213" s="25">
        <f t="shared" si="9"/>
        <v>16645.857329999999</v>
      </c>
      <c r="F213" s="13">
        <v>9071707.3800000008</v>
      </c>
      <c r="G213" s="25">
        <f t="shared" si="10"/>
        <v>9071.7073800000016</v>
      </c>
      <c r="H213" s="25">
        <f t="shared" si="11"/>
        <v>54.498288674206741</v>
      </c>
    </row>
    <row r="214" spans="1:8" ht="23.25" x14ac:dyDescent="0.25">
      <c r="A214" s="27" t="s">
        <v>311</v>
      </c>
      <c r="B214" s="18" t="s">
        <v>273</v>
      </c>
      <c r="C214" s="19" t="s">
        <v>368</v>
      </c>
      <c r="D214" s="13">
        <v>16645857.33</v>
      </c>
      <c r="E214" s="25">
        <f t="shared" si="9"/>
        <v>16645.857329999999</v>
      </c>
      <c r="F214" s="13">
        <v>9071707.3800000008</v>
      </c>
      <c r="G214" s="25">
        <f t="shared" si="10"/>
        <v>9071.7073800000016</v>
      </c>
      <c r="H214" s="25">
        <f t="shared" si="11"/>
        <v>54.498288674206741</v>
      </c>
    </row>
    <row r="215" spans="1:8" x14ac:dyDescent="0.25">
      <c r="A215" s="27" t="s">
        <v>313</v>
      </c>
      <c r="B215" s="18" t="s">
        <v>273</v>
      </c>
      <c r="C215" s="19" t="s">
        <v>369</v>
      </c>
      <c r="D215" s="13">
        <v>16645857.33</v>
      </c>
      <c r="E215" s="25">
        <f t="shared" si="9"/>
        <v>16645.857329999999</v>
      </c>
      <c r="F215" s="13">
        <v>9071707.3800000008</v>
      </c>
      <c r="G215" s="25">
        <f t="shared" si="10"/>
        <v>9071.7073800000016</v>
      </c>
      <c r="H215" s="25">
        <f t="shared" si="11"/>
        <v>54.498288674206741</v>
      </c>
    </row>
    <row r="216" spans="1:8" x14ac:dyDescent="0.25">
      <c r="A216" s="27" t="s">
        <v>370</v>
      </c>
      <c r="B216" s="18" t="s">
        <v>273</v>
      </c>
      <c r="C216" s="19" t="s">
        <v>371</v>
      </c>
      <c r="D216" s="13">
        <v>55000</v>
      </c>
      <c r="E216" s="25">
        <f t="shared" si="9"/>
        <v>55</v>
      </c>
      <c r="F216" s="13">
        <v>26992.26</v>
      </c>
      <c r="G216" s="25">
        <f t="shared" si="10"/>
        <v>26.992259999999998</v>
      </c>
      <c r="H216" s="25">
        <f t="shared" si="11"/>
        <v>49.07683636363636</v>
      </c>
    </row>
    <row r="217" spans="1:8" x14ac:dyDescent="0.25">
      <c r="A217" s="27" t="s">
        <v>372</v>
      </c>
      <c r="B217" s="18" t="s">
        <v>273</v>
      </c>
      <c r="C217" s="19" t="s">
        <v>373</v>
      </c>
      <c r="D217" s="13">
        <v>55000</v>
      </c>
      <c r="E217" s="25">
        <f t="shared" si="9"/>
        <v>55</v>
      </c>
      <c r="F217" s="13">
        <v>26992.26</v>
      </c>
      <c r="G217" s="25">
        <f t="shared" si="10"/>
        <v>26.992259999999998</v>
      </c>
      <c r="H217" s="25">
        <f t="shared" si="11"/>
        <v>49.07683636363636</v>
      </c>
    </row>
    <row r="218" spans="1:8" ht="23.25" x14ac:dyDescent="0.25">
      <c r="A218" s="27" t="s">
        <v>374</v>
      </c>
      <c r="B218" s="18" t="s">
        <v>273</v>
      </c>
      <c r="C218" s="19" t="s">
        <v>375</v>
      </c>
      <c r="D218" s="13">
        <v>23285483.870000001</v>
      </c>
      <c r="E218" s="25">
        <f t="shared" si="9"/>
        <v>23285.48387</v>
      </c>
      <c r="F218" s="13">
        <v>8101461.6100000003</v>
      </c>
      <c r="G218" s="25">
        <f t="shared" si="10"/>
        <v>8101.4616100000003</v>
      </c>
      <c r="H218" s="25">
        <f t="shared" si="11"/>
        <v>34.791897197539321</v>
      </c>
    </row>
    <row r="219" spans="1:8" x14ac:dyDescent="0.25">
      <c r="A219" s="27" t="s">
        <v>376</v>
      </c>
      <c r="B219" s="18" t="s">
        <v>273</v>
      </c>
      <c r="C219" s="19" t="s">
        <v>377</v>
      </c>
      <c r="D219" s="13">
        <v>23285483.870000001</v>
      </c>
      <c r="E219" s="25">
        <f t="shared" si="9"/>
        <v>23285.48387</v>
      </c>
      <c r="F219" s="13">
        <v>8101461.6100000003</v>
      </c>
      <c r="G219" s="25">
        <f t="shared" si="10"/>
        <v>8101.4616100000003</v>
      </c>
      <c r="H219" s="25">
        <f t="shared" si="11"/>
        <v>34.791897197539321</v>
      </c>
    </row>
    <row r="220" spans="1:8" ht="34.5" x14ac:dyDescent="0.25">
      <c r="A220" s="27" t="s">
        <v>378</v>
      </c>
      <c r="B220" s="18" t="s">
        <v>273</v>
      </c>
      <c r="C220" s="19" t="s">
        <v>379</v>
      </c>
      <c r="D220" s="13">
        <v>23285483.870000001</v>
      </c>
      <c r="E220" s="25">
        <f t="shared" si="9"/>
        <v>23285.48387</v>
      </c>
      <c r="F220" s="13">
        <v>8101461.6100000003</v>
      </c>
      <c r="G220" s="25">
        <f t="shared" si="10"/>
        <v>8101.4616100000003</v>
      </c>
      <c r="H220" s="25">
        <f t="shared" si="11"/>
        <v>34.791897197539321</v>
      </c>
    </row>
    <row r="221" spans="1:8" x14ac:dyDescent="0.25">
      <c r="A221" s="27" t="s">
        <v>380</v>
      </c>
      <c r="B221" s="18" t="s">
        <v>273</v>
      </c>
      <c r="C221" s="19" t="s">
        <v>381</v>
      </c>
      <c r="D221" s="13">
        <v>459242.3</v>
      </c>
      <c r="E221" s="25">
        <f t="shared" si="9"/>
        <v>459.2423</v>
      </c>
      <c r="F221" s="13">
        <v>459242.3</v>
      </c>
      <c r="G221" s="25">
        <f t="shared" si="10"/>
        <v>459.2423</v>
      </c>
      <c r="H221" s="25">
        <f t="shared" si="11"/>
        <v>100</v>
      </c>
    </row>
    <row r="222" spans="1:8" x14ac:dyDescent="0.25">
      <c r="A222" s="27" t="s">
        <v>253</v>
      </c>
      <c r="B222" s="18" t="s">
        <v>273</v>
      </c>
      <c r="C222" s="19" t="s">
        <v>382</v>
      </c>
      <c r="D222" s="13">
        <v>459242.3</v>
      </c>
      <c r="E222" s="25">
        <f t="shared" si="9"/>
        <v>459.2423</v>
      </c>
      <c r="F222" s="13">
        <v>459242.3</v>
      </c>
      <c r="G222" s="25">
        <f t="shared" si="10"/>
        <v>459.2423</v>
      </c>
      <c r="H222" s="25">
        <f t="shared" si="11"/>
        <v>100</v>
      </c>
    </row>
    <row r="223" spans="1:8" x14ac:dyDescent="0.25">
      <c r="A223" s="27" t="s">
        <v>296</v>
      </c>
      <c r="B223" s="18" t="s">
        <v>273</v>
      </c>
      <c r="C223" s="19" t="s">
        <v>383</v>
      </c>
      <c r="D223" s="13">
        <v>1169414</v>
      </c>
      <c r="E223" s="25">
        <f t="shared" si="9"/>
        <v>1169.414</v>
      </c>
      <c r="F223" s="13">
        <v>372234.54</v>
      </c>
      <c r="G223" s="25">
        <f t="shared" si="10"/>
        <v>372.23453999999998</v>
      </c>
      <c r="H223" s="25">
        <f t="shared" si="11"/>
        <v>31.830860584874131</v>
      </c>
    </row>
    <row r="224" spans="1:8" x14ac:dyDescent="0.25">
      <c r="A224" s="27" t="s">
        <v>298</v>
      </c>
      <c r="B224" s="18" t="s">
        <v>273</v>
      </c>
      <c r="C224" s="19" t="s">
        <v>384</v>
      </c>
      <c r="D224" s="13">
        <v>1169414</v>
      </c>
      <c r="E224" s="25">
        <f t="shared" si="9"/>
        <v>1169.414</v>
      </c>
      <c r="F224" s="13">
        <v>372234.54</v>
      </c>
      <c r="G224" s="25">
        <f t="shared" si="10"/>
        <v>372.23453999999998</v>
      </c>
      <c r="H224" s="25">
        <f t="shared" si="11"/>
        <v>31.830860584874131</v>
      </c>
    </row>
    <row r="225" spans="1:8" ht="23.25" x14ac:dyDescent="0.25">
      <c r="A225" s="27" t="s">
        <v>317</v>
      </c>
      <c r="B225" s="18" t="s">
        <v>273</v>
      </c>
      <c r="C225" s="19" t="s">
        <v>385</v>
      </c>
      <c r="D225" s="13">
        <v>1049254</v>
      </c>
      <c r="E225" s="25">
        <f t="shared" si="9"/>
        <v>1049.2539999999999</v>
      </c>
      <c r="F225" s="13">
        <v>262310</v>
      </c>
      <c r="G225" s="25">
        <f t="shared" si="10"/>
        <v>262.31</v>
      </c>
      <c r="H225" s="25">
        <f t="shared" si="11"/>
        <v>24.999666429672892</v>
      </c>
    </row>
    <row r="226" spans="1:8" x14ac:dyDescent="0.25">
      <c r="A226" s="27" t="s">
        <v>319</v>
      </c>
      <c r="B226" s="18" t="s">
        <v>273</v>
      </c>
      <c r="C226" s="19" t="s">
        <v>386</v>
      </c>
      <c r="D226" s="13">
        <v>13750</v>
      </c>
      <c r="E226" s="25">
        <f t="shared" si="9"/>
        <v>13.75</v>
      </c>
      <c r="F226" s="13">
        <v>6026</v>
      </c>
      <c r="G226" s="25">
        <f t="shared" si="10"/>
        <v>6.0259999999999998</v>
      </c>
      <c r="H226" s="25">
        <f t="shared" si="11"/>
        <v>43.825454545454548</v>
      </c>
    </row>
    <row r="227" spans="1:8" x14ac:dyDescent="0.25">
      <c r="A227" s="27" t="s">
        <v>300</v>
      </c>
      <c r="B227" s="18" t="s">
        <v>273</v>
      </c>
      <c r="C227" s="19" t="s">
        <v>387</v>
      </c>
      <c r="D227" s="13">
        <v>106410</v>
      </c>
      <c r="E227" s="25">
        <f t="shared" si="9"/>
        <v>106.41</v>
      </c>
      <c r="F227" s="13">
        <v>103898.54</v>
      </c>
      <c r="G227" s="25">
        <f t="shared" si="10"/>
        <v>103.89854</v>
      </c>
      <c r="H227" s="25">
        <f t="shared" si="11"/>
        <v>97.639827083920679</v>
      </c>
    </row>
    <row r="228" spans="1:8" x14ac:dyDescent="0.25">
      <c r="A228" s="27" t="s">
        <v>388</v>
      </c>
      <c r="B228" s="18" t="s">
        <v>273</v>
      </c>
      <c r="C228" s="19" t="s">
        <v>389</v>
      </c>
      <c r="D228" s="13">
        <v>45071122.299999997</v>
      </c>
      <c r="E228" s="25">
        <f t="shared" si="9"/>
        <v>45071.122299999995</v>
      </c>
      <c r="F228" s="13">
        <v>29786563.219999999</v>
      </c>
      <c r="G228" s="25">
        <f t="shared" si="10"/>
        <v>29786.56322</v>
      </c>
      <c r="H228" s="25">
        <f t="shared" si="11"/>
        <v>66.087911061402622</v>
      </c>
    </row>
    <row r="229" spans="1:8" x14ac:dyDescent="0.25">
      <c r="A229" s="27" t="s">
        <v>390</v>
      </c>
      <c r="B229" s="18" t="s">
        <v>273</v>
      </c>
      <c r="C229" s="19" t="s">
        <v>391</v>
      </c>
      <c r="D229" s="13">
        <v>476945</v>
      </c>
      <c r="E229" s="25">
        <f t="shared" si="9"/>
        <v>476.94499999999999</v>
      </c>
      <c r="F229" s="13">
        <v>0</v>
      </c>
      <c r="G229" s="25">
        <f t="shared" si="10"/>
        <v>0</v>
      </c>
      <c r="H229" s="25">
        <f t="shared" si="11"/>
        <v>0</v>
      </c>
    </row>
    <row r="230" spans="1:8" ht="23.25" x14ac:dyDescent="0.25">
      <c r="A230" s="27" t="s">
        <v>309</v>
      </c>
      <c r="B230" s="18" t="s">
        <v>273</v>
      </c>
      <c r="C230" s="19" t="s">
        <v>392</v>
      </c>
      <c r="D230" s="13">
        <v>476945</v>
      </c>
      <c r="E230" s="25">
        <f t="shared" si="9"/>
        <v>476.94499999999999</v>
      </c>
      <c r="F230" s="13">
        <v>0</v>
      </c>
      <c r="G230" s="25">
        <f t="shared" si="10"/>
        <v>0</v>
      </c>
      <c r="H230" s="25">
        <f t="shared" si="11"/>
        <v>0</v>
      </c>
    </row>
    <row r="231" spans="1:8" ht="23.25" x14ac:dyDescent="0.25">
      <c r="A231" s="27" t="s">
        <v>311</v>
      </c>
      <c r="B231" s="18" t="s">
        <v>273</v>
      </c>
      <c r="C231" s="19" t="s">
        <v>393</v>
      </c>
      <c r="D231" s="13">
        <v>476945</v>
      </c>
      <c r="E231" s="25">
        <f t="shared" si="9"/>
        <v>476.94499999999999</v>
      </c>
      <c r="F231" s="13">
        <v>0</v>
      </c>
      <c r="G231" s="25">
        <f t="shared" si="10"/>
        <v>0</v>
      </c>
      <c r="H231" s="25">
        <f t="shared" si="11"/>
        <v>0</v>
      </c>
    </row>
    <row r="232" spans="1:8" x14ac:dyDescent="0.25">
      <c r="A232" s="27" t="s">
        <v>313</v>
      </c>
      <c r="B232" s="18" t="s">
        <v>273</v>
      </c>
      <c r="C232" s="19" t="s">
        <v>394</v>
      </c>
      <c r="D232" s="13">
        <v>476945</v>
      </c>
      <c r="E232" s="25">
        <f t="shared" si="9"/>
        <v>476.94499999999999</v>
      </c>
      <c r="F232" s="13">
        <v>0</v>
      </c>
      <c r="G232" s="25">
        <f t="shared" si="10"/>
        <v>0</v>
      </c>
      <c r="H232" s="25">
        <f t="shared" si="11"/>
        <v>0</v>
      </c>
    </row>
    <row r="233" spans="1:8" x14ac:dyDescent="0.25">
      <c r="A233" s="27" t="s">
        <v>395</v>
      </c>
      <c r="B233" s="18" t="s">
        <v>273</v>
      </c>
      <c r="C233" s="19" t="s">
        <v>396</v>
      </c>
      <c r="D233" s="13">
        <v>6670223</v>
      </c>
      <c r="E233" s="25">
        <f t="shared" si="9"/>
        <v>6670.223</v>
      </c>
      <c r="F233" s="13">
        <v>5619648.1600000001</v>
      </c>
      <c r="G233" s="25">
        <f t="shared" si="10"/>
        <v>5619.6481599999997</v>
      </c>
      <c r="H233" s="25">
        <f t="shared" si="11"/>
        <v>84.249779355202961</v>
      </c>
    </row>
    <row r="234" spans="1:8" ht="23.25" x14ac:dyDescent="0.25">
      <c r="A234" s="27" t="s">
        <v>309</v>
      </c>
      <c r="B234" s="18" t="s">
        <v>273</v>
      </c>
      <c r="C234" s="19" t="s">
        <v>397</v>
      </c>
      <c r="D234" s="13">
        <v>3470223</v>
      </c>
      <c r="E234" s="25">
        <f t="shared" si="9"/>
        <v>3470.223</v>
      </c>
      <c r="F234" s="13">
        <v>3467000</v>
      </c>
      <c r="G234" s="25">
        <f t="shared" si="10"/>
        <v>3467</v>
      </c>
      <c r="H234" s="25">
        <f t="shared" si="11"/>
        <v>99.907124124299798</v>
      </c>
    </row>
    <row r="235" spans="1:8" ht="23.25" x14ac:dyDescent="0.25">
      <c r="A235" s="27" t="s">
        <v>311</v>
      </c>
      <c r="B235" s="18" t="s">
        <v>273</v>
      </c>
      <c r="C235" s="19" t="s">
        <v>398</v>
      </c>
      <c r="D235" s="13">
        <v>3470223</v>
      </c>
      <c r="E235" s="25">
        <f t="shared" si="9"/>
        <v>3470.223</v>
      </c>
      <c r="F235" s="13">
        <v>3467000</v>
      </c>
      <c r="G235" s="25">
        <f t="shared" si="10"/>
        <v>3467</v>
      </c>
      <c r="H235" s="25">
        <f t="shared" si="11"/>
        <v>99.907124124299798</v>
      </c>
    </row>
    <row r="236" spans="1:8" x14ac:dyDescent="0.25">
      <c r="A236" s="27" t="s">
        <v>313</v>
      </c>
      <c r="B236" s="18" t="s">
        <v>273</v>
      </c>
      <c r="C236" s="19" t="s">
        <v>399</v>
      </c>
      <c r="D236" s="13">
        <v>3470223</v>
      </c>
      <c r="E236" s="25">
        <f t="shared" si="9"/>
        <v>3470.223</v>
      </c>
      <c r="F236" s="13">
        <v>3467000</v>
      </c>
      <c r="G236" s="25">
        <f t="shared" si="10"/>
        <v>3467</v>
      </c>
      <c r="H236" s="25">
        <f t="shared" si="11"/>
        <v>99.907124124299798</v>
      </c>
    </row>
    <row r="237" spans="1:8" x14ac:dyDescent="0.25">
      <c r="A237" s="27" t="s">
        <v>296</v>
      </c>
      <c r="B237" s="18" t="s">
        <v>273</v>
      </c>
      <c r="C237" s="19" t="s">
        <v>400</v>
      </c>
      <c r="D237" s="13">
        <v>3200000</v>
      </c>
      <c r="E237" s="25">
        <f t="shared" si="9"/>
        <v>3200</v>
      </c>
      <c r="F237" s="13">
        <v>2152648.16</v>
      </c>
      <c r="G237" s="25">
        <f t="shared" si="10"/>
        <v>2152.6481600000002</v>
      </c>
      <c r="H237" s="25">
        <f t="shared" si="11"/>
        <v>67.270255000000006</v>
      </c>
    </row>
    <row r="238" spans="1:8" ht="34.5" x14ac:dyDescent="0.25">
      <c r="A238" s="27" t="s">
        <v>401</v>
      </c>
      <c r="B238" s="18" t="s">
        <v>273</v>
      </c>
      <c r="C238" s="19" t="s">
        <v>402</v>
      </c>
      <c r="D238" s="13">
        <v>3200000</v>
      </c>
      <c r="E238" s="25">
        <f t="shared" si="9"/>
        <v>3200</v>
      </c>
      <c r="F238" s="13">
        <v>2152648.16</v>
      </c>
      <c r="G238" s="25">
        <f t="shared" si="10"/>
        <v>2152.6481600000002</v>
      </c>
      <c r="H238" s="25">
        <f t="shared" si="11"/>
        <v>67.270255000000006</v>
      </c>
    </row>
    <row r="239" spans="1:8" ht="45.75" x14ac:dyDescent="0.25">
      <c r="A239" s="27" t="s">
        <v>403</v>
      </c>
      <c r="B239" s="18" t="s">
        <v>273</v>
      </c>
      <c r="C239" s="19" t="s">
        <v>404</v>
      </c>
      <c r="D239" s="13">
        <v>3200000</v>
      </c>
      <c r="E239" s="25">
        <f t="shared" si="9"/>
        <v>3200</v>
      </c>
      <c r="F239" s="13">
        <v>2152648.16</v>
      </c>
      <c r="G239" s="25">
        <f t="shared" si="10"/>
        <v>2152.6481600000002</v>
      </c>
      <c r="H239" s="25">
        <f t="shared" si="11"/>
        <v>67.270255000000006</v>
      </c>
    </row>
    <row r="240" spans="1:8" x14ac:dyDescent="0.25">
      <c r="A240" s="27" t="s">
        <v>405</v>
      </c>
      <c r="B240" s="18" t="s">
        <v>273</v>
      </c>
      <c r="C240" s="19" t="s">
        <v>406</v>
      </c>
      <c r="D240" s="13">
        <v>32158824.300000001</v>
      </c>
      <c r="E240" s="25">
        <f t="shared" si="9"/>
        <v>32158.8243</v>
      </c>
      <c r="F240" s="13">
        <v>22527315.460000001</v>
      </c>
      <c r="G240" s="25">
        <f t="shared" si="10"/>
        <v>22527.315460000002</v>
      </c>
      <c r="H240" s="25">
        <f t="shared" si="11"/>
        <v>70.050183582115594</v>
      </c>
    </row>
    <row r="241" spans="1:8" ht="23.25" x14ac:dyDescent="0.25">
      <c r="A241" s="27" t="s">
        <v>309</v>
      </c>
      <c r="B241" s="18" t="s">
        <v>273</v>
      </c>
      <c r="C241" s="19" t="s">
        <v>407</v>
      </c>
      <c r="D241" s="13">
        <v>32158824.300000001</v>
      </c>
      <c r="E241" s="25">
        <f t="shared" si="9"/>
        <v>32158.8243</v>
      </c>
      <c r="F241" s="13">
        <v>22527315.460000001</v>
      </c>
      <c r="G241" s="25">
        <f t="shared" si="10"/>
        <v>22527.315460000002</v>
      </c>
      <c r="H241" s="25">
        <f t="shared" si="11"/>
        <v>70.050183582115594</v>
      </c>
    </row>
    <row r="242" spans="1:8" ht="23.25" x14ac:dyDescent="0.25">
      <c r="A242" s="27" t="s">
        <v>311</v>
      </c>
      <c r="B242" s="18" t="s">
        <v>273</v>
      </c>
      <c r="C242" s="19" t="s">
        <v>408</v>
      </c>
      <c r="D242" s="13">
        <v>32158824.300000001</v>
      </c>
      <c r="E242" s="25">
        <f t="shared" si="9"/>
        <v>32158.8243</v>
      </c>
      <c r="F242" s="13">
        <v>22527315.460000001</v>
      </c>
      <c r="G242" s="25">
        <f t="shared" si="10"/>
        <v>22527.315460000002</v>
      </c>
      <c r="H242" s="25">
        <f t="shared" si="11"/>
        <v>70.050183582115594</v>
      </c>
    </row>
    <row r="243" spans="1:8" x14ac:dyDescent="0.25">
      <c r="A243" s="27" t="s">
        <v>313</v>
      </c>
      <c r="B243" s="18" t="s">
        <v>273</v>
      </c>
      <c r="C243" s="19" t="s">
        <v>409</v>
      </c>
      <c r="D243" s="13">
        <v>32158824.300000001</v>
      </c>
      <c r="E243" s="25">
        <f t="shared" si="9"/>
        <v>32158.8243</v>
      </c>
      <c r="F243" s="13">
        <v>22527315.460000001</v>
      </c>
      <c r="G243" s="25">
        <f t="shared" si="10"/>
        <v>22527.315460000002</v>
      </c>
      <c r="H243" s="25">
        <f t="shared" si="11"/>
        <v>70.050183582115594</v>
      </c>
    </row>
    <row r="244" spans="1:8" x14ac:dyDescent="0.25">
      <c r="A244" s="27" t="s">
        <v>410</v>
      </c>
      <c r="B244" s="18" t="s">
        <v>273</v>
      </c>
      <c r="C244" s="19" t="s">
        <v>411</v>
      </c>
      <c r="D244" s="13">
        <v>1400000</v>
      </c>
      <c r="E244" s="25">
        <f t="shared" si="9"/>
        <v>1400</v>
      </c>
      <c r="F244" s="13">
        <v>395672</v>
      </c>
      <c r="G244" s="25">
        <f t="shared" si="10"/>
        <v>395.67200000000003</v>
      </c>
      <c r="H244" s="25">
        <f t="shared" si="11"/>
        <v>28.262285714285717</v>
      </c>
    </row>
    <row r="245" spans="1:8" ht="23.25" x14ac:dyDescent="0.25">
      <c r="A245" s="27" t="s">
        <v>309</v>
      </c>
      <c r="B245" s="18" t="s">
        <v>273</v>
      </c>
      <c r="C245" s="19" t="s">
        <v>412</v>
      </c>
      <c r="D245" s="13">
        <v>1400000</v>
      </c>
      <c r="E245" s="25">
        <f t="shared" si="9"/>
        <v>1400</v>
      </c>
      <c r="F245" s="13">
        <v>395672</v>
      </c>
      <c r="G245" s="25">
        <f t="shared" si="10"/>
        <v>395.67200000000003</v>
      </c>
      <c r="H245" s="25">
        <f t="shared" si="11"/>
        <v>28.262285714285717</v>
      </c>
    </row>
    <row r="246" spans="1:8" ht="23.25" x14ac:dyDescent="0.25">
      <c r="A246" s="27" t="s">
        <v>311</v>
      </c>
      <c r="B246" s="18" t="s">
        <v>273</v>
      </c>
      <c r="C246" s="19" t="s">
        <v>413</v>
      </c>
      <c r="D246" s="13">
        <v>1400000</v>
      </c>
      <c r="E246" s="25">
        <f t="shared" si="9"/>
        <v>1400</v>
      </c>
      <c r="F246" s="13">
        <v>395672</v>
      </c>
      <c r="G246" s="25">
        <f t="shared" si="10"/>
        <v>395.67200000000003</v>
      </c>
      <c r="H246" s="25">
        <f t="shared" si="11"/>
        <v>28.262285714285717</v>
      </c>
    </row>
    <row r="247" spans="1:8" x14ac:dyDescent="0.25">
      <c r="A247" s="27" t="s">
        <v>313</v>
      </c>
      <c r="B247" s="18" t="s">
        <v>273</v>
      </c>
      <c r="C247" s="19" t="s">
        <v>414</v>
      </c>
      <c r="D247" s="13">
        <v>1400000</v>
      </c>
      <c r="E247" s="25">
        <f t="shared" si="9"/>
        <v>1400</v>
      </c>
      <c r="F247" s="13">
        <v>395672</v>
      </c>
      <c r="G247" s="25">
        <f t="shared" si="10"/>
        <v>395.67200000000003</v>
      </c>
      <c r="H247" s="25">
        <f t="shared" si="11"/>
        <v>28.262285714285717</v>
      </c>
    </row>
    <row r="248" spans="1:8" x14ac:dyDescent="0.25">
      <c r="A248" s="27" t="s">
        <v>415</v>
      </c>
      <c r="B248" s="18" t="s">
        <v>273</v>
      </c>
      <c r="C248" s="19" t="s">
        <v>416</v>
      </c>
      <c r="D248" s="13">
        <v>4365130</v>
      </c>
      <c r="E248" s="25">
        <f t="shared" si="9"/>
        <v>4365.13</v>
      </c>
      <c r="F248" s="13">
        <v>1243927.6000000001</v>
      </c>
      <c r="G248" s="25">
        <f t="shared" si="10"/>
        <v>1243.9276</v>
      </c>
      <c r="H248" s="25">
        <f t="shared" si="11"/>
        <v>28.496919908456338</v>
      </c>
    </row>
    <row r="249" spans="1:8" ht="23.25" x14ac:dyDescent="0.25">
      <c r="A249" s="27" t="s">
        <v>309</v>
      </c>
      <c r="B249" s="18" t="s">
        <v>273</v>
      </c>
      <c r="C249" s="19" t="s">
        <v>417</v>
      </c>
      <c r="D249" s="13">
        <v>4265130</v>
      </c>
      <c r="E249" s="25">
        <f t="shared" si="9"/>
        <v>4265.13</v>
      </c>
      <c r="F249" s="13">
        <v>1213927.6000000001</v>
      </c>
      <c r="G249" s="25">
        <f t="shared" si="10"/>
        <v>1213.9276</v>
      </c>
      <c r="H249" s="25">
        <f t="shared" si="11"/>
        <v>28.461678776496846</v>
      </c>
    </row>
    <row r="250" spans="1:8" ht="23.25" x14ac:dyDescent="0.25">
      <c r="A250" s="27" t="s">
        <v>311</v>
      </c>
      <c r="B250" s="18" t="s">
        <v>273</v>
      </c>
      <c r="C250" s="19" t="s">
        <v>418</v>
      </c>
      <c r="D250" s="13">
        <v>4265130</v>
      </c>
      <c r="E250" s="25">
        <f t="shared" si="9"/>
        <v>4265.13</v>
      </c>
      <c r="F250" s="13">
        <v>1213927.6000000001</v>
      </c>
      <c r="G250" s="25">
        <f t="shared" si="10"/>
        <v>1213.9276</v>
      </c>
      <c r="H250" s="25">
        <f t="shared" si="11"/>
        <v>28.461678776496846</v>
      </c>
    </row>
    <row r="251" spans="1:8" x14ac:dyDescent="0.25">
      <c r="A251" s="27" t="s">
        <v>313</v>
      </c>
      <c r="B251" s="18" t="s">
        <v>273</v>
      </c>
      <c r="C251" s="19" t="s">
        <v>419</v>
      </c>
      <c r="D251" s="13">
        <v>4265130</v>
      </c>
      <c r="E251" s="25">
        <f t="shared" si="9"/>
        <v>4265.13</v>
      </c>
      <c r="F251" s="13">
        <v>1213927.6000000001</v>
      </c>
      <c r="G251" s="25">
        <f t="shared" si="10"/>
        <v>1213.9276</v>
      </c>
      <c r="H251" s="25">
        <f t="shared" si="11"/>
        <v>28.461678776496846</v>
      </c>
    </row>
    <row r="252" spans="1:8" ht="23.25" x14ac:dyDescent="0.25">
      <c r="A252" s="27" t="s">
        <v>420</v>
      </c>
      <c r="B252" s="18" t="s">
        <v>273</v>
      </c>
      <c r="C252" s="19" t="s">
        <v>421</v>
      </c>
      <c r="D252" s="13">
        <v>100000</v>
      </c>
      <c r="E252" s="25">
        <f t="shared" si="9"/>
        <v>100</v>
      </c>
      <c r="F252" s="13">
        <v>30000</v>
      </c>
      <c r="G252" s="25">
        <f t="shared" si="10"/>
        <v>30</v>
      </c>
      <c r="H252" s="25">
        <f t="shared" si="11"/>
        <v>30</v>
      </c>
    </row>
    <row r="253" spans="1:8" x14ac:dyDescent="0.25">
      <c r="A253" s="27" t="s">
        <v>422</v>
      </c>
      <c r="B253" s="18" t="s">
        <v>273</v>
      </c>
      <c r="C253" s="19" t="s">
        <v>423</v>
      </c>
      <c r="D253" s="13">
        <v>100000</v>
      </c>
      <c r="E253" s="25">
        <f t="shared" si="9"/>
        <v>100</v>
      </c>
      <c r="F253" s="13">
        <v>30000</v>
      </c>
      <c r="G253" s="25">
        <f t="shared" si="10"/>
        <v>30</v>
      </c>
      <c r="H253" s="25">
        <f t="shared" si="11"/>
        <v>30</v>
      </c>
    </row>
    <row r="254" spans="1:8" x14ac:dyDescent="0.25">
      <c r="A254" s="27" t="s">
        <v>424</v>
      </c>
      <c r="B254" s="18" t="s">
        <v>273</v>
      </c>
      <c r="C254" s="19" t="s">
        <v>425</v>
      </c>
      <c r="D254" s="13">
        <v>100000</v>
      </c>
      <c r="E254" s="25">
        <f t="shared" si="9"/>
        <v>100</v>
      </c>
      <c r="F254" s="13">
        <v>30000</v>
      </c>
      <c r="G254" s="25">
        <f t="shared" si="10"/>
        <v>30</v>
      </c>
      <c r="H254" s="25">
        <f t="shared" si="11"/>
        <v>30</v>
      </c>
    </row>
    <row r="255" spans="1:8" x14ac:dyDescent="0.25">
      <c r="A255" s="27" t="s">
        <v>426</v>
      </c>
      <c r="B255" s="18" t="s">
        <v>273</v>
      </c>
      <c r="C255" s="19" t="s">
        <v>427</v>
      </c>
      <c r="D255" s="13">
        <v>11428413.289999999</v>
      </c>
      <c r="E255" s="25">
        <f t="shared" si="9"/>
        <v>11428.413289999999</v>
      </c>
      <c r="F255" s="13">
        <v>4059190.08</v>
      </c>
      <c r="G255" s="25">
        <f t="shared" si="10"/>
        <v>4059.1900799999999</v>
      </c>
      <c r="H255" s="25">
        <f t="shared" si="11"/>
        <v>35.518404672605257</v>
      </c>
    </row>
    <row r="256" spans="1:8" x14ac:dyDescent="0.25">
      <c r="A256" s="27" t="s">
        <v>428</v>
      </c>
      <c r="B256" s="18" t="s">
        <v>273</v>
      </c>
      <c r="C256" s="19" t="s">
        <v>429</v>
      </c>
      <c r="D256" s="13">
        <v>2224700.44</v>
      </c>
      <c r="E256" s="25">
        <f t="shared" si="9"/>
        <v>2224.7004400000001</v>
      </c>
      <c r="F256" s="13">
        <v>1129014.73</v>
      </c>
      <c r="G256" s="25">
        <f t="shared" si="10"/>
        <v>1129.0147299999999</v>
      </c>
      <c r="H256" s="25">
        <f t="shared" si="11"/>
        <v>50.749067591320284</v>
      </c>
    </row>
    <row r="257" spans="1:8" ht="23.25" x14ac:dyDescent="0.25">
      <c r="A257" s="27" t="s">
        <v>309</v>
      </c>
      <c r="B257" s="18" t="s">
        <v>273</v>
      </c>
      <c r="C257" s="19" t="s">
        <v>430</v>
      </c>
      <c r="D257" s="13">
        <v>2074700.44</v>
      </c>
      <c r="E257" s="25">
        <f t="shared" si="9"/>
        <v>2074.7004400000001</v>
      </c>
      <c r="F257" s="13">
        <v>979014.73</v>
      </c>
      <c r="G257" s="25">
        <f t="shared" si="10"/>
        <v>979.01472999999999</v>
      </c>
      <c r="H257" s="25">
        <f t="shared" si="11"/>
        <v>47.188245161793091</v>
      </c>
    </row>
    <row r="258" spans="1:8" ht="23.25" x14ac:dyDescent="0.25">
      <c r="A258" s="27" t="s">
        <v>311</v>
      </c>
      <c r="B258" s="18" t="s">
        <v>273</v>
      </c>
      <c r="C258" s="19" t="s">
        <v>431</v>
      </c>
      <c r="D258" s="13">
        <v>2074700.44</v>
      </c>
      <c r="E258" s="25">
        <f t="shared" si="9"/>
        <v>2074.7004400000001</v>
      </c>
      <c r="F258" s="13">
        <v>979014.73</v>
      </c>
      <c r="G258" s="25">
        <f t="shared" si="10"/>
        <v>979.01472999999999</v>
      </c>
      <c r="H258" s="25">
        <f t="shared" si="11"/>
        <v>47.188245161793091</v>
      </c>
    </row>
    <row r="259" spans="1:8" x14ac:dyDescent="0.25">
      <c r="A259" s="27" t="s">
        <v>313</v>
      </c>
      <c r="B259" s="18" t="s">
        <v>273</v>
      </c>
      <c r="C259" s="19" t="s">
        <v>432</v>
      </c>
      <c r="D259" s="13">
        <v>2074700.44</v>
      </c>
      <c r="E259" s="25">
        <f t="shared" si="9"/>
        <v>2074.7004400000001</v>
      </c>
      <c r="F259" s="13">
        <v>979014.73</v>
      </c>
      <c r="G259" s="25">
        <f t="shared" si="10"/>
        <v>979.01472999999999</v>
      </c>
      <c r="H259" s="25">
        <f t="shared" si="11"/>
        <v>47.188245161793091</v>
      </c>
    </row>
    <row r="260" spans="1:8" x14ac:dyDescent="0.25">
      <c r="A260" s="27" t="s">
        <v>296</v>
      </c>
      <c r="B260" s="18" t="s">
        <v>273</v>
      </c>
      <c r="C260" s="19" t="s">
        <v>433</v>
      </c>
      <c r="D260" s="13">
        <v>150000</v>
      </c>
      <c r="E260" s="25">
        <f t="shared" si="9"/>
        <v>150</v>
      </c>
      <c r="F260" s="13">
        <v>150000</v>
      </c>
      <c r="G260" s="25">
        <f t="shared" si="10"/>
        <v>150</v>
      </c>
      <c r="H260" s="25">
        <f t="shared" si="11"/>
        <v>100</v>
      </c>
    </row>
    <row r="261" spans="1:8" ht="34.5" x14ac:dyDescent="0.25">
      <c r="A261" s="27" t="s">
        <v>401</v>
      </c>
      <c r="B261" s="18" t="s">
        <v>273</v>
      </c>
      <c r="C261" s="19" t="s">
        <v>434</v>
      </c>
      <c r="D261" s="13">
        <v>150000</v>
      </c>
      <c r="E261" s="25">
        <f t="shared" si="9"/>
        <v>150</v>
      </c>
      <c r="F261" s="13">
        <v>150000</v>
      </c>
      <c r="G261" s="25">
        <f t="shared" si="10"/>
        <v>150</v>
      </c>
      <c r="H261" s="25">
        <f t="shared" si="11"/>
        <v>100</v>
      </c>
    </row>
    <row r="262" spans="1:8" ht="45.75" x14ac:dyDescent="0.25">
      <c r="A262" s="27" t="s">
        <v>403</v>
      </c>
      <c r="B262" s="18" t="s">
        <v>273</v>
      </c>
      <c r="C262" s="19" t="s">
        <v>435</v>
      </c>
      <c r="D262" s="13">
        <v>150000</v>
      </c>
      <c r="E262" s="25">
        <f t="shared" si="9"/>
        <v>150</v>
      </c>
      <c r="F262" s="13">
        <v>150000</v>
      </c>
      <c r="G262" s="25">
        <f t="shared" si="10"/>
        <v>150</v>
      </c>
      <c r="H262" s="25">
        <f t="shared" si="11"/>
        <v>100</v>
      </c>
    </row>
    <row r="263" spans="1:8" x14ac:dyDescent="0.25">
      <c r="A263" s="27" t="s">
        <v>436</v>
      </c>
      <c r="B263" s="18" t="s">
        <v>273</v>
      </c>
      <c r="C263" s="19" t="s">
        <v>437</v>
      </c>
      <c r="D263" s="13">
        <v>5798135</v>
      </c>
      <c r="E263" s="25">
        <f t="shared" si="9"/>
        <v>5798.1350000000002</v>
      </c>
      <c r="F263" s="13">
        <v>1598882.8</v>
      </c>
      <c r="G263" s="25">
        <f t="shared" si="10"/>
        <v>1598.8828000000001</v>
      </c>
      <c r="H263" s="25">
        <f t="shared" si="11"/>
        <v>27.575811877439904</v>
      </c>
    </row>
    <row r="264" spans="1:8" ht="23.25" x14ac:dyDescent="0.25">
      <c r="A264" s="27" t="s">
        <v>309</v>
      </c>
      <c r="B264" s="18" t="s">
        <v>273</v>
      </c>
      <c r="C264" s="19" t="s">
        <v>438</v>
      </c>
      <c r="D264" s="13">
        <v>2564815.06</v>
      </c>
      <c r="E264" s="25">
        <f t="shared" si="9"/>
        <v>2564.8150599999999</v>
      </c>
      <c r="F264" s="13">
        <v>1038666.61</v>
      </c>
      <c r="G264" s="25">
        <f t="shared" si="10"/>
        <v>1038.66661</v>
      </c>
      <c r="H264" s="25">
        <f t="shared" si="11"/>
        <v>40.496744821827427</v>
      </c>
    </row>
    <row r="265" spans="1:8" ht="23.25" x14ac:dyDescent="0.25">
      <c r="A265" s="27" t="s">
        <v>311</v>
      </c>
      <c r="B265" s="18" t="s">
        <v>273</v>
      </c>
      <c r="C265" s="19" t="s">
        <v>439</v>
      </c>
      <c r="D265" s="13">
        <v>2564815.06</v>
      </c>
      <c r="E265" s="25">
        <f t="shared" si="9"/>
        <v>2564.8150599999999</v>
      </c>
      <c r="F265" s="13">
        <v>1038666.61</v>
      </c>
      <c r="G265" s="25">
        <f t="shared" si="10"/>
        <v>1038.66661</v>
      </c>
      <c r="H265" s="25">
        <f t="shared" si="11"/>
        <v>40.496744821827427</v>
      </c>
    </row>
    <row r="266" spans="1:8" x14ac:dyDescent="0.25">
      <c r="A266" s="27" t="s">
        <v>313</v>
      </c>
      <c r="B266" s="18" t="s">
        <v>273</v>
      </c>
      <c r="C266" s="19" t="s">
        <v>440</v>
      </c>
      <c r="D266" s="13">
        <v>2564815.06</v>
      </c>
      <c r="E266" s="25">
        <f t="shared" si="9"/>
        <v>2564.8150599999999</v>
      </c>
      <c r="F266" s="13">
        <v>1038666.61</v>
      </c>
      <c r="G266" s="25">
        <f t="shared" si="10"/>
        <v>1038.66661</v>
      </c>
      <c r="H266" s="25">
        <f t="shared" si="11"/>
        <v>40.496744821827427</v>
      </c>
    </row>
    <row r="267" spans="1:8" ht="23.25" x14ac:dyDescent="0.25">
      <c r="A267" s="27" t="s">
        <v>374</v>
      </c>
      <c r="B267" s="18" t="s">
        <v>273</v>
      </c>
      <c r="C267" s="19" t="s">
        <v>441</v>
      </c>
      <c r="D267" s="13">
        <v>656000</v>
      </c>
      <c r="E267" s="25">
        <f t="shared" si="9"/>
        <v>656</v>
      </c>
      <c r="F267" s="13">
        <v>57959.51</v>
      </c>
      <c r="G267" s="25">
        <f t="shared" si="10"/>
        <v>57.959510000000002</v>
      </c>
      <c r="H267" s="25">
        <f t="shared" si="11"/>
        <v>8.8352911585365863</v>
      </c>
    </row>
    <row r="268" spans="1:8" x14ac:dyDescent="0.25">
      <c r="A268" s="27" t="s">
        <v>376</v>
      </c>
      <c r="B268" s="18" t="s">
        <v>273</v>
      </c>
      <c r="C268" s="19" t="s">
        <v>442</v>
      </c>
      <c r="D268" s="13">
        <v>656000</v>
      </c>
      <c r="E268" s="25">
        <f t="shared" si="9"/>
        <v>656</v>
      </c>
      <c r="F268" s="13">
        <v>57959.51</v>
      </c>
      <c r="G268" s="25">
        <f t="shared" si="10"/>
        <v>57.959510000000002</v>
      </c>
      <c r="H268" s="25">
        <f t="shared" si="11"/>
        <v>8.8352911585365863</v>
      </c>
    </row>
    <row r="269" spans="1:8" ht="34.5" x14ac:dyDescent="0.25">
      <c r="A269" s="27" t="s">
        <v>378</v>
      </c>
      <c r="B269" s="18" t="s">
        <v>273</v>
      </c>
      <c r="C269" s="19" t="s">
        <v>443</v>
      </c>
      <c r="D269" s="13">
        <v>656000</v>
      </c>
      <c r="E269" s="25">
        <f t="shared" si="9"/>
        <v>656</v>
      </c>
      <c r="F269" s="13">
        <v>57959.51</v>
      </c>
      <c r="G269" s="25">
        <f t="shared" si="10"/>
        <v>57.959510000000002</v>
      </c>
      <c r="H269" s="25">
        <f t="shared" si="11"/>
        <v>8.8352911585365863</v>
      </c>
    </row>
    <row r="270" spans="1:8" x14ac:dyDescent="0.25">
      <c r="A270" s="27" t="s">
        <v>296</v>
      </c>
      <c r="B270" s="18" t="s">
        <v>273</v>
      </c>
      <c r="C270" s="19" t="s">
        <v>444</v>
      </c>
      <c r="D270" s="13">
        <v>2577319.94</v>
      </c>
      <c r="E270" s="25">
        <f t="shared" si="9"/>
        <v>2577.3199399999999</v>
      </c>
      <c r="F270" s="13">
        <v>502256.68</v>
      </c>
      <c r="G270" s="25">
        <f t="shared" si="10"/>
        <v>502.25668000000002</v>
      </c>
      <c r="H270" s="25">
        <f t="shared" si="11"/>
        <v>19.487556519661275</v>
      </c>
    </row>
    <row r="271" spans="1:8" ht="34.5" x14ac:dyDescent="0.25">
      <c r="A271" s="27" t="s">
        <v>401</v>
      </c>
      <c r="B271" s="18" t="s">
        <v>273</v>
      </c>
      <c r="C271" s="19" t="s">
        <v>445</v>
      </c>
      <c r="D271" s="13">
        <v>2577319.94</v>
      </c>
      <c r="E271" s="25">
        <f t="shared" si="9"/>
        <v>2577.3199399999999</v>
      </c>
      <c r="F271" s="13">
        <v>502256.68</v>
      </c>
      <c r="G271" s="25">
        <f t="shared" si="10"/>
        <v>502.25668000000002</v>
      </c>
      <c r="H271" s="25">
        <f t="shared" si="11"/>
        <v>19.487556519661275</v>
      </c>
    </row>
    <row r="272" spans="1:8" ht="45.75" x14ac:dyDescent="0.25">
      <c r="A272" s="27" t="s">
        <v>403</v>
      </c>
      <c r="B272" s="18" t="s">
        <v>273</v>
      </c>
      <c r="C272" s="19" t="s">
        <v>446</v>
      </c>
      <c r="D272" s="13">
        <v>2577319.94</v>
      </c>
      <c r="E272" s="25">
        <f t="shared" si="9"/>
        <v>2577.3199399999999</v>
      </c>
      <c r="F272" s="13">
        <v>502256.68</v>
      </c>
      <c r="G272" s="25">
        <f t="shared" si="10"/>
        <v>502.25668000000002</v>
      </c>
      <c r="H272" s="25">
        <f t="shared" si="11"/>
        <v>19.487556519661275</v>
      </c>
    </row>
    <row r="273" spans="1:8" x14ac:dyDescent="0.25">
      <c r="A273" s="27" t="s">
        <v>447</v>
      </c>
      <c r="B273" s="18" t="s">
        <v>273</v>
      </c>
      <c r="C273" s="19" t="s">
        <v>448</v>
      </c>
      <c r="D273" s="13">
        <v>3403800</v>
      </c>
      <c r="E273" s="25">
        <f t="shared" si="9"/>
        <v>3403.8</v>
      </c>
      <c r="F273" s="13">
        <v>1330403.6499999999</v>
      </c>
      <c r="G273" s="25">
        <f t="shared" si="10"/>
        <v>1330.40365</v>
      </c>
      <c r="H273" s="25">
        <f t="shared" si="11"/>
        <v>39.085834949174448</v>
      </c>
    </row>
    <row r="274" spans="1:8" ht="45.75" x14ac:dyDescent="0.25">
      <c r="A274" s="27" t="s">
        <v>278</v>
      </c>
      <c r="B274" s="18" t="s">
        <v>273</v>
      </c>
      <c r="C274" s="19" t="s">
        <v>449</v>
      </c>
      <c r="D274" s="13">
        <v>350800</v>
      </c>
      <c r="E274" s="25">
        <f t="shared" si="9"/>
        <v>350.8</v>
      </c>
      <c r="F274" s="13">
        <v>243000.75</v>
      </c>
      <c r="G274" s="25">
        <f t="shared" si="10"/>
        <v>243.00075000000001</v>
      </c>
      <c r="H274" s="25">
        <f t="shared" si="11"/>
        <v>69.270453249714933</v>
      </c>
    </row>
    <row r="275" spans="1:8" x14ac:dyDescent="0.25">
      <c r="A275" s="27" t="s">
        <v>354</v>
      </c>
      <c r="B275" s="18" t="s">
        <v>273</v>
      </c>
      <c r="C275" s="19" t="s">
        <v>450</v>
      </c>
      <c r="D275" s="13">
        <v>350800</v>
      </c>
      <c r="E275" s="25">
        <f t="shared" si="9"/>
        <v>350.8</v>
      </c>
      <c r="F275" s="13">
        <v>243000.75</v>
      </c>
      <c r="G275" s="25">
        <f t="shared" si="10"/>
        <v>243.00075000000001</v>
      </c>
      <c r="H275" s="25">
        <f t="shared" si="11"/>
        <v>69.270453249714933</v>
      </c>
    </row>
    <row r="276" spans="1:8" x14ac:dyDescent="0.25">
      <c r="A276" s="27" t="s">
        <v>356</v>
      </c>
      <c r="B276" s="18" t="s">
        <v>273</v>
      </c>
      <c r="C276" s="19" t="s">
        <v>451</v>
      </c>
      <c r="D276" s="13">
        <v>269000</v>
      </c>
      <c r="E276" s="25">
        <f t="shared" ref="E276:E339" si="12">D276/1000</f>
        <v>269</v>
      </c>
      <c r="F276" s="13">
        <v>187969.52</v>
      </c>
      <c r="G276" s="25">
        <f t="shared" ref="G276:G339" si="13">F276/1000</f>
        <v>187.96951999999999</v>
      </c>
      <c r="H276" s="25">
        <f t="shared" ref="H276:H339" si="14">G276/E276*100</f>
        <v>69.877144981412627</v>
      </c>
    </row>
    <row r="277" spans="1:8" ht="34.5" x14ac:dyDescent="0.25">
      <c r="A277" s="27" t="s">
        <v>360</v>
      </c>
      <c r="B277" s="18" t="s">
        <v>273</v>
      </c>
      <c r="C277" s="19" t="s">
        <v>452</v>
      </c>
      <c r="D277" s="13">
        <v>81800</v>
      </c>
      <c r="E277" s="25">
        <f t="shared" si="12"/>
        <v>81.8</v>
      </c>
      <c r="F277" s="13">
        <v>55031.23</v>
      </c>
      <c r="G277" s="25">
        <f t="shared" si="13"/>
        <v>55.031230000000001</v>
      </c>
      <c r="H277" s="25">
        <f t="shared" si="14"/>
        <v>67.275342298288507</v>
      </c>
    </row>
    <row r="278" spans="1:8" ht="23.25" x14ac:dyDescent="0.25">
      <c r="A278" s="27" t="s">
        <v>309</v>
      </c>
      <c r="B278" s="18" t="s">
        <v>273</v>
      </c>
      <c r="C278" s="19" t="s">
        <v>453</v>
      </c>
      <c r="D278" s="13">
        <v>3053000</v>
      </c>
      <c r="E278" s="25">
        <f t="shared" si="12"/>
        <v>3053</v>
      </c>
      <c r="F278" s="13">
        <v>1087402.8999999999</v>
      </c>
      <c r="G278" s="25">
        <f t="shared" si="13"/>
        <v>1087.4028999999998</v>
      </c>
      <c r="H278" s="25">
        <f t="shared" si="14"/>
        <v>35.617520471667206</v>
      </c>
    </row>
    <row r="279" spans="1:8" ht="23.25" x14ac:dyDescent="0.25">
      <c r="A279" s="27" t="s">
        <v>311</v>
      </c>
      <c r="B279" s="18" t="s">
        <v>273</v>
      </c>
      <c r="C279" s="19" t="s">
        <v>454</v>
      </c>
      <c r="D279" s="13">
        <v>3053000</v>
      </c>
      <c r="E279" s="25">
        <f t="shared" si="12"/>
        <v>3053</v>
      </c>
      <c r="F279" s="13">
        <v>1087402.8999999999</v>
      </c>
      <c r="G279" s="25">
        <f t="shared" si="13"/>
        <v>1087.4028999999998</v>
      </c>
      <c r="H279" s="25">
        <f t="shared" si="14"/>
        <v>35.617520471667206</v>
      </c>
    </row>
    <row r="280" spans="1:8" x14ac:dyDescent="0.25">
      <c r="A280" s="27" t="s">
        <v>313</v>
      </c>
      <c r="B280" s="18" t="s">
        <v>273</v>
      </c>
      <c r="C280" s="19" t="s">
        <v>455</v>
      </c>
      <c r="D280" s="13">
        <v>3053000</v>
      </c>
      <c r="E280" s="25">
        <f t="shared" si="12"/>
        <v>3053</v>
      </c>
      <c r="F280" s="13">
        <v>1087402.8999999999</v>
      </c>
      <c r="G280" s="25">
        <f t="shared" si="13"/>
        <v>1087.4028999999998</v>
      </c>
      <c r="H280" s="25">
        <f t="shared" si="14"/>
        <v>35.617520471667206</v>
      </c>
    </row>
    <row r="281" spans="1:8" ht="23.25" x14ac:dyDescent="0.25">
      <c r="A281" s="27" t="s">
        <v>456</v>
      </c>
      <c r="B281" s="18" t="s">
        <v>273</v>
      </c>
      <c r="C281" s="19" t="s">
        <v>457</v>
      </c>
      <c r="D281" s="13">
        <v>1777.85</v>
      </c>
      <c r="E281" s="25">
        <f t="shared" si="12"/>
        <v>1.7778499999999999</v>
      </c>
      <c r="F281" s="13">
        <v>888.9</v>
      </c>
      <c r="G281" s="25">
        <f t="shared" si="13"/>
        <v>0.88890000000000002</v>
      </c>
      <c r="H281" s="25">
        <f t="shared" si="14"/>
        <v>49.998593807126589</v>
      </c>
    </row>
    <row r="282" spans="1:8" ht="45.75" x14ac:dyDescent="0.25">
      <c r="A282" s="27" t="s">
        <v>278</v>
      </c>
      <c r="B282" s="18" t="s">
        <v>273</v>
      </c>
      <c r="C282" s="19" t="s">
        <v>458</v>
      </c>
      <c r="D282" s="13">
        <v>1541.12</v>
      </c>
      <c r="E282" s="25">
        <f t="shared" si="12"/>
        <v>1.5411199999999998</v>
      </c>
      <c r="F282" s="13">
        <v>652.16999999999996</v>
      </c>
      <c r="G282" s="25">
        <f t="shared" si="13"/>
        <v>0.65216999999999992</v>
      </c>
      <c r="H282" s="25">
        <f t="shared" si="14"/>
        <v>42.317924626245848</v>
      </c>
    </row>
    <row r="283" spans="1:8" ht="23.25" x14ac:dyDescent="0.25">
      <c r="A283" s="27" t="s">
        <v>280</v>
      </c>
      <c r="B283" s="18" t="s">
        <v>273</v>
      </c>
      <c r="C283" s="19" t="s">
        <v>459</v>
      </c>
      <c r="D283" s="13">
        <v>1541.12</v>
      </c>
      <c r="E283" s="25">
        <f t="shared" si="12"/>
        <v>1.5411199999999998</v>
      </c>
      <c r="F283" s="13">
        <v>652.16999999999996</v>
      </c>
      <c r="G283" s="25">
        <f t="shared" si="13"/>
        <v>0.65216999999999992</v>
      </c>
      <c r="H283" s="25">
        <f t="shared" si="14"/>
        <v>42.317924626245848</v>
      </c>
    </row>
    <row r="284" spans="1:8" ht="23.25" x14ac:dyDescent="0.25">
      <c r="A284" s="27" t="s">
        <v>282</v>
      </c>
      <c r="B284" s="18" t="s">
        <v>273</v>
      </c>
      <c r="C284" s="19" t="s">
        <v>460</v>
      </c>
      <c r="D284" s="13">
        <v>1183.6600000000001</v>
      </c>
      <c r="E284" s="25">
        <f t="shared" si="12"/>
        <v>1.1836600000000002</v>
      </c>
      <c r="F284" s="13">
        <v>500.9</v>
      </c>
      <c r="G284" s="25">
        <f t="shared" si="13"/>
        <v>0.50090000000000001</v>
      </c>
      <c r="H284" s="25">
        <f t="shared" si="14"/>
        <v>42.317895341567677</v>
      </c>
    </row>
    <row r="285" spans="1:8" ht="34.5" x14ac:dyDescent="0.25">
      <c r="A285" s="27" t="s">
        <v>284</v>
      </c>
      <c r="B285" s="18" t="s">
        <v>273</v>
      </c>
      <c r="C285" s="19" t="s">
        <v>461</v>
      </c>
      <c r="D285" s="13">
        <v>357.46</v>
      </c>
      <c r="E285" s="25">
        <f t="shared" si="12"/>
        <v>0.35746</v>
      </c>
      <c r="F285" s="13">
        <v>151.27000000000001</v>
      </c>
      <c r="G285" s="25">
        <f t="shared" si="13"/>
        <v>0.15127000000000002</v>
      </c>
      <c r="H285" s="25">
        <f t="shared" si="14"/>
        <v>42.318021596822028</v>
      </c>
    </row>
    <row r="286" spans="1:8" ht="23.25" x14ac:dyDescent="0.25">
      <c r="A286" s="27" t="s">
        <v>309</v>
      </c>
      <c r="B286" s="18" t="s">
        <v>273</v>
      </c>
      <c r="C286" s="19" t="s">
        <v>462</v>
      </c>
      <c r="D286" s="13">
        <v>236.73</v>
      </c>
      <c r="E286" s="25">
        <f t="shared" si="12"/>
        <v>0.23673</v>
      </c>
      <c r="F286" s="13">
        <v>236.73</v>
      </c>
      <c r="G286" s="25">
        <f t="shared" si="13"/>
        <v>0.23673</v>
      </c>
      <c r="H286" s="25">
        <f t="shared" si="14"/>
        <v>100</v>
      </c>
    </row>
    <row r="287" spans="1:8" ht="23.25" x14ac:dyDescent="0.25">
      <c r="A287" s="27" t="s">
        <v>311</v>
      </c>
      <c r="B287" s="18" t="s">
        <v>273</v>
      </c>
      <c r="C287" s="19" t="s">
        <v>463</v>
      </c>
      <c r="D287" s="13">
        <v>236.73</v>
      </c>
      <c r="E287" s="25">
        <f t="shared" si="12"/>
        <v>0.23673</v>
      </c>
      <c r="F287" s="13">
        <v>236.73</v>
      </c>
      <c r="G287" s="25">
        <f t="shared" si="13"/>
        <v>0.23673</v>
      </c>
      <c r="H287" s="25">
        <f t="shared" si="14"/>
        <v>100</v>
      </c>
    </row>
    <row r="288" spans="1:8" x14ac:dyDescent="0.25">
      <c r="A288" s="27" t="s">
        <v>313</v>
      </c>
      <c r="B288" s="18" t="s">
        <v>273</v>
      </c>
      <c r="C288" s="19" t="s">
        <v>464</v>
      </c>
      <c r="D288" s="13">
        <v>236.73</v>
      </c>
      <c r="E288" s="25">
        <f t="shared" si="12"/>
        <v>0.23673</v>
      </c>
      <c r="F288" s="13">
        <v>236.73</v>
      </c>
      <c r="G288" s="25">
        <f t="shared" si="13"/>
        <v>0.23673</v>
      </c>
      <c r="H288" s="25">
        <f t="shared" si="14"/>
        <v>100</v>
      </c>
    </row>
    <row r="289" spans="1:8" x14ac:dyDescent="0.25">
      <c r="A289" s="27" t="s">
        <v>465</v>
      </c>
      <c r="B289" s="18" t="s">
        <v>273</v>
      </c>
      <c r="C289" s="19" t="s">
        <v>466</v>
      </c>
      <c r="D289" s="13">
        <v>845018873.10000002</v>
      </c>
      <c r="E289" s="25">
        <f t="shared" si="12"/>
        <v>845018.87309999997</v>
      </c>
      <c r="F289" s="13">
        <v>549646609.10000002</v>
      </c>
      <c r="G289" s="25">
        <f t="shared" si="13"/>
        <v>549646.6091</v>
      </c>
      <c r="H289" s="25">
        <f t="shared" si="14"/>
        <v>65.045483195374089</v>
      </c>
    </row>
    <row r="290" spans="1:8" x14ac:dyDescent="0.25">
      <c r="A290" s="27" t="s">
        <v>467</v>
      </c>
      <c r="B290" s="18" t="s">
        <v>273</v>
      </c>
      <c r="C290" s="19" t="s">
        <v>468</v>
      </c>
      <c r="D290" s="13">
        <v>250319529.25999999</v>
      </c>
      <c r="E290" s="25">
        <f t="shared" si="12"/>
        <v>250319.52925999998</v>
      </c>
      <c r="F290" s="13">
        <v>160250464.21000001</v>
      </c>
      <c r="G290" s="25">
        <f t="shared" si="13"/>
        <v>160250.46421000001</v>
      </c>
      <c r="H290" s="25">
        <f t="shared" si="14"/>
        <v>64.018362723729908</v>
      </c>
    </row>
    <row r="291" spans="1:8" ht="23.25" x14ac:dyDescent="0.25">
      <c r="A291" s="27" t="s">
        <v>420</v>
      </c>
      <c r="B291" s="18" t="s">
        <v>273</v>
      </c>
      <c r="C291" s="19" t="s">
        <v>469</v>
      </c>
      <c r="D291" s="13">
        <v>250319529.25999999</v>
      </c>
      <c r="E291" s="25">
        <f t="shared" si="12"/>
        <v>250319.52925999998</v>
      </c>
      <c r="F291" s="13">
        <v>160250464.21000001</v>
      </c>
      <c r="G291" s="25">
        <f t="shared" si="13"/>
        <v>160250.46421000001</v>
      </c>
      <c r="H291" s="25">
        <f t="shared" si="14"/>
        <v>64.018362723729908</v>
      </c>
    </row>
    <row r="292" spans="1:8" x14ac:dyDescent="0.25">
      <c r="A292" s="27" t="s">
        <v>422</v>
      </c>
      <c r="B292" s="18" t="s">
        <v>273</v>
      </c>
      <c r="C292" s="19" t="s">
        <v>470</v>
      </c>
      <c r="D292" s="13">
        <v>250319529.25999999</v>
      </c>
      <c r="E292" s="25">
        <f t="shared" si="12"/>
        <v>250319.52925999998</v>
      </c>
      <c r="F292" s="13">
        <v>160250464.21000001</v>
      </c>
      <c r="G292" s="25">
        <f t="shared" si="13"/>
        <v>160250.46421000001</v>
      </c>
      <c r="H292" s="25">
        <f t="shared" si="14"/>
        <v>64.018362723729908</v>
      </c>
    </row>
    <row r="293" spans="1:8" ht="45.75" x14ac:dyDescent="0.25">
      <c r="A293" s="27" t="s">
        <v>471</v>
      </c>
      <c r="B293" s="18" t="s">
        <v>273</v>
      </c>
      <c r="C293" s="19" t="s">
        <v>472</v>
      </c>
      <c r="D293" s="13">
        <v>232231433.22</v>
      </c>
      <c r="E293" s="25">
        <f t="shared" si="12"/>
        <v>232231.43322000001</v>
      </c>
      <c r="F293" s="13">
        <v>145423166.83000001</v>
      </c>
      <c r="G293" s="25">
        <f t="shared" si="13"/>
        <v>145423.16683</v>
      </c>
      <c r="H293" s="25">
        <f t="shared" si="14"/>
        <v>62.619932544719795</v>
      </c>
    </row>
    <row r="294" spans="1:8" x14ac:dyDescent="0.25">
      <c r="A294" s="27" t="s">
        <v>424</v>
      </c>
      <c r="B294" s="18" t="s">
        <v>273</v>
      </c>
      <c r="C294" s="19" t="s">
        <v>473</v>
      </c>
      <c r="D294" s="13">
        <v>18088096.039999999</v>
      </c>
      <c r="E294" s="25">
        <f t="shared" si="12"/>
        <v>18088.09604</v>
      </c>
      <c r="F294" s="13">
        <v>14827297.380000001</v>
      </c>
      <c r="G294" s="25">
        <f t="shared" si="13"/>
        <v>14827.29738</v>
      </c>
      <c r="H294" s="25">
        <f t="shared" si="14"/>
        <v>81.972681631117652</v>
      </c>
    </row>
    <row r="295" spans="1:8" x14ac:dyDescent="0.25">
      <c r="A295" s="27" t="s">
        <v>474</v>
      </c>
      <c r="B295" s="18" t="s">
        <v>273</v>
      </c>
      <c r="C295" s="19" t="s">
        <v>475</v>
      </c>
      <c r="D295" s="13">
        <v>504549045.19</v>
      </c>
      <c r="E295" s="25">
        <f t="shared" si="12"/>
        <v>504549.04518999998</v>
      </c>
      <c r="F295" s="13">
        <v>340932981.69</v>
      </c>
      <c r="G295" s="25">
        <f t="shared" si="13"/>
        <v>340932.98168999999</v>
      </c>
      <c r="H295" s="25">
        <f t="shared" si="14"/>
        <v>67.571821796157309</v>
      </c>
    </row>
    <row r="296" spans="1:8" ht="23.25" x14ac:dyDescent="0.25">
      <c r="A296" s="27" t="s">
        <v>309</v>
      </c>
      <c r="B296" s="18" t="s">
        <v>273</v>
      </c>
      <c r="C296" s="19" t="s">
        <v>476</v>
      </c>
      <c r="D296" s="13">
        <v>13786</v>
      </c>
      <c r="E296" s="25">
        <f t="shared" si="12"/>
        <v>13.786</v>
      </c>
      <c r="F296" s="13">
        <v>13676</v>
      </c>
      <c r="G296" s="25">
        <f t="shared" si="13"/>
        <v>13.676</v>
      </c>
      <c r="H296" s="25">
        <f t="shared" si="14"/>
        <v>99.202089075874085</v>
      </c>
    </row>
    <row r="297" spans="1:8" ht="23.25" x14ac:dyDescent="0.25">
      <c r="A297" s="27" t="s">
        <v>311</v>
      </c>
      <c r="B297" s="18" t="s">
        <v>273</v>
      </c>
      <c r="C297" s="19" t="s">
        <v>477</v>
      </c>
      <c r="D297" s="13">
        <v>13786</v>
      </c>
      <c r="E297" s="25">
        <f t="shared" si="12"/>
        <v>13.786</v>
      </c>
      <c r="F297" s="13">
        <v>13676</v>
      </c>
      <c r="G297" s="25">
        <f t="shared" si="13"/>
        <v>13.676</v>
      </c>
      <c r="H297" s="25">
        <f t="shared" si="14"/>
        <v>99.202089075874085</v>
      </c>
    </row>
    <row r="298" spans="1:8" x14ac:dyDescent="0.25">
      <c r="A298" s="27" t="s">
        <v>313</v>
      </c>
      <c r="B298" s="18" t="s">
        <v>273</v>
      </c>
      <c r="C298" s="19" t="s">
        <v>478</v>
      </c>
      <c r="D298" s="13">
        <v>13786</v>
      </c>
      <c r="E298" s="25">
        <f t="shared" si="12"/>
        <v>13.786</v>
      </c>
      <c r="F298" s="13">
        <v>13676</v>
      </c>
      <c r="G298" s="25">
        <f t="shared" si="13"/>
        <v>13.676</v>
      </c>
      <c r="H298" s="25">
        <f t="shared" si="14"/>
        <v>99.202089075874085</v>
      </c>
    </row>
    <row r="299" spans="1:8" ht="23.25" x14ac:dyDescent="0.25">
      <c r="A299" s="27" t="s">
        <v>420</v>
      </c>
      <c r="B299" s="18" t="s">
        <v>273</v>
      </c>
      <c r="C299" s="19" t="s">
        <v>479</v>
      </c>
      <c r="D299" s="13">
        <v>504535259.19</v>
      </c>
      <c r="E299" s="25">
        <f t="shared" si="12"/>
        <v>504535.25919000001</v>
      </c>
      <c r="F299" s="13">
        <v>340919305.69</v>
      </c>
      <c r="G299" s="25">
        <f t="shared" si="13"/>
        <v>340919.30569000001</v>
      </c>
      <c r="H299" s="25">
        <f t="shared" si="14"/>
        <v>67.570957525807955</v>
      </c>
    </row>
    <row r="300" spans="1:8" x14ac:dyDescent="0.25">
      <c r="A300" s="27" t="s">
        <v>422</v>
      </c>
      <c r="B300" s="18" t="s">
        <v>273</v>
      </c>
      <c r="C300" s="19" t="s">
        <v>480</v>
      </c>
      <c r="D300" s="13">
        <v>504535259.19</v>
      </c>
      <c r="E300" s="25">
        <f t="shared" si="12"/>
        <v>504535.25919000001</v>
      </c>
      <c r="F300" s="13">
        <v>340919305.69</v>
      </c>
      <c r="G300" s="25">
        <f t="shared" si="13"/>
        <v>340919.30569000001</v>
      </c>
      <c r="H300" s="25">
        <f t="shared" si="14"/>
        <v>67.570957525807955</v>
      </c>
    </row>
    <row r="301" spans="1:8" ht="45.75" x14ac:dyDescent="0.25">
      <c r="A301" s="27" t="s">
        <v>471</v>
      </c>
      <c r="B301" s="18" t="s">
        <v>273</v>
      </c>
      <c r="C301" s="19" t="s">
        <v>481</v>
      </c>
      <c r="D301" s="13">
        <v>413241892.58999997</v>
      </c>
      <c r="E301" s="25">
        <f t="shared" si="12"/>
        <v>413241.89258999994</v>
      </c>
      <c r="F301" s="13">
        <v>281695822.38</v>
      </c>
      <c r="G301" s="25">
        <f t="shared" si="13"/>
        <v>281695.82237999997</v>
      </c>
      <c r="H301" s="25">
        <f t="shared" si="14"/>
        <v>68.167295579464863</v>
      </c>
    </row>
    <row r="302" spans="1:8" x14ac:dyDescent="0.25">
      <c r="A302" s="27" t="s">
        <v>424</v>
      </c>
      <c r="B302" s="18" t="s">
        <v>273</v>
      </c>
      <c r="C302" s="19" t="s">
        <v>482</v>
      </c>
      <c r="D302" s="13">
        <v>91293366.599999994</v>
      </c>
      <c r="E302" s="25">
        <f t="shared" si="12"/>
        <v>91293.366599999994</v>
      </c>
      <c r="F302" s="13">
        <v>59223483.310000002</v>
      </c>
      <c r="G302" s="25">
        <f t="shared" si="13"/>
        <v>59223.483310000003</v>
      </c>
      <c r="H302" s="25">
        <f t="shared" si="14"/>
        <v>64.871617200279701</v>
      </c>
    </row>
    <row r="303" spans="1:8" x14ac:dyDescent="0.25">
      <c r="A303" s="27" t="s">
        <v>483</v>
      </c>
      <c r="B303" s="18" t="s">
        <v>273</v>
      </c>
      <c r="C303" s="19" t="s">
        <v>484</v>
      </c>
      <c r="D303" s="13">
        <v>61242971.979999997</v>
      </c>
      <c r="E303" s="25">
        <f t="shared" si="12"/>
        <v>61242.971979999995</v>
      </c>
      <c r="F303" s="13">
        <v>34818592.799999997</v>
      </c>
      <c r="G303" s="25">
        <f t="shared" si="13"/>
        <v>34818.592799999999</v>
      </c>
      <c r="H303" s="25">
        <f t="shared" si="14"/>
        <v>56.853205640266189</v>
      </c>
    </row>
    <row r="304" spans="1:8" ht="23.25" x14ac:dyDescent="0.25">
      <c r="A304" s="27" t="s">
        <v>374</v>
      </c>
      <c r="B304" s="18" t="s">
        <v>273</v>
      </c>
      <c r="C304" s="19" t="s">
        <v>485</v>
      </c>
      <c r="D304" s="13">
        <v>500000</v>
      </c>
      <c r="E304" s="25">
        <f t="shared" si="12"/>
        <v>500</v>
      </c>
      <c r="F304" s="13">
        <v>0</v>
      </c>
      <c r="G304" s="25">
        <f t="shared" si="13"/>
        <v>0</v>
      </c>
      <c r="H304" s="25">
        <f t="shared" si="14"/>
        <v>0</v>
      </c>
    </row>
    <row r="305" spans="1:8" ht="79.5" x14ac:dyDescent="0.25">
      <c r="A305" s="27" t="s">
        <v>486</v>
      </c>
      <c r="B305" s="18" t="s">
        <v>273</v>
      </c>
      <c r="C305" s="19" t="s">
        <v>487</v>
      </c>
      <c r="D305" s="13">
        <v>500000</v>
      </c>
      <c r="E305" s="25">
        <f t="shared" si="12"/>
        <v>500</v>
      </c>
      <c r="F305" s="13">
        <v>0</v>
      </c>
      <c r="G305" s="25">
        <f t="shared" si="13"/>
        <v>0</v>
      </c>
      <c r="H305" s="25">
        <f t="shared" si="14"/>
        <v>0</v>
      </c>
    </row>
    <row r="306" spans="1:8" ht="34.5" x14ac:dyDescent="0.25">
      <c r="A306" s="27" t="s">
        <v>488</v>
      </c>
      <c r="B306" s="18" t="s">
        <v>273</v>
      </c>
      <c r="C306" s="19" t="s">
        <v>489</v>
      </c>
      <c r="D306" s="13">
        <v>500000</v>
      </c>
      <c r="E306" s="25">
        <f t="shared" si="12"/>
        <v>500</v>
      </c>
      <c r="F306" s="13">
        <v>0</v>
      </c>
      <c r="G306" s="25">
        <f t="shared" si="13"/>
        <v>0</v>
      </c>
      <c r="H306" s="25">
        <f t="shared" si="14"/>
        <v>0</v>
      </c>
    </row>
    <row r="307" spans="1:8" ht="23.25" x14ac:dyDescent="0.25">
      <c r="A307" s="27" t="s">
        <v>420</v>
      </c>
      <c r="B307" s="18" t="s">
        <v>273</v>
      </c>
      <c r="C307" s="19" t="s">
        <v>490</v>
      </c>
      <c r="D307" s="13">
        <v>60742971.979999997</v>
      </c>
      <c r="E307" s="25">
        <f t="shared" si="12"/>
        <v>60742.971979999995</v>
      </c>
      <c r="F307" s="13">
        <v>34818592.799999997</v>
      </c>
      <c r="G307" s="25">
        <f t="shared" si="13"/>
        <v>34818.592799999999</v>
      </c>
      <c r="H307" s="25">
        <f t="shared" si="14"/>
        <v>57.321187398377937</v>
      </c>
    </row>
    <row r="308" spans="1:8" x14ac:dyDescent="0.25">
      <c r="A308" s="27" t="s">
        <v>422</v>
      </c>
      <c r="B308" s="18" t="s">
        <v>273</v>
      </c>
      <c r="C308" s="19" t="s">
        <v>491</v>
      </c>
      <c r="D308" s="13">
        <v>60742971.979999997</v>
      </c>
      <c r="E308" s="25">
        <f t="shared" si="12"/>
        <v>60742.971979999995</v>
      </c>
      <c r="F308" s="13">
        <v>34818592.799999997</v>
      </c>
      <c r="G308" s="25">
        <f t="shared" si="13"/>
        <v>34818.592799999999</v>
      </c>
      <c r="H308" s="25">
        <f t="shared" si="14"/>
        <v>57.321187398377937</v>
      </c>
    </row>
    <row r="309" spans="1:8" ht="45.75" x14ac:dyDescent="0.25">
      <c r="A309" s="27" t="s">
        <v>471</v>
      </c>
      <c r="B309" s="18" t="s">
        <v>273</v>
      </c>
      <c r="C309" s="19" t="s">
        <v>492</v>
      </c>
      <c r="D309" s="13">
        <v>50580107.799999997</v>
      </c>
      <c r="E309" s="25">
        <f t="shared" si="12"/>
        <v>50580.107799999998</v>
      </c>
      <c r="F309" s="13">
        <v>32614687.329999998</v>
      </c>
      <c r="G309" s="25">
        <f t="shared" si="13"/>
        <v>32614.687329999997</v>
      </c>
      <c r="H309" s="25">
        <f t="shared" si="14"/>
        <v>64.481253102430117</v>
      </c>
    </row>
    <row r="310" spans="1:8" x14ac:dyDescent="0.25">
      <c r="A310" s="27" t="s">
        <v>424</v>
      </c>
      <c r="B310" s="18" t="s">
        <v>273</v>
      </c>
      <c r="C310" s="19" t="s">
        <v>493</v>
      </c>
      <c r="D310" s="13">
        <v>10162864.18</v>
      </c>
      <c r="E310" s="25">
        <f t="shared" si="12"/>
        <v>10162.86418</v>
      </c>
      <c r="F310" s="13">
        <v>2203905.4700000002</v>
      </c>
      <c r="G310" s="25">
        <f t="shared" si="13"/>
        <v>2203.9054700000002</v>
      </c>
      <c r="H310" s="25">
        <f t="shared" si="14"/>
        <v>21.685869563593833</v>
      </c>
    </row>
    <row r="311" spans="1:8" ht="23.25" x14ac:dyDescent="0.25">
      <c r="A311" s="27" t="s">
        <v>494</v>
      </c>
      <c r="B311" s="18" t="s">
        <v>273</v>
      </c>
      <c r="C311" s="19" t="s">
        <v>495</v>
      </c>
      <c r="D311" s="13">
        <v>250000</v>
      </c>
      <c r="E311" s="25">
        <f t="shared" si="12"/>
        <v>250</v>
      </c>
      <c r="F311" s="13">
        <v>39646.9</v>
      </c>
      <c r="G311" s="25">
        <f t="shared" si="13"/>
        <v>39.646900000000002</v>
      </c>
      <c r="H311" s="25">
        <f t="shared" si="14"/>
        <v>15.85876</v>
      </c>
    </row>
    <row r="312" spans="1:8" ht="45.75" x14ac:dyDescent="0.25">
      <c r="A312" s="27" t="s">
        <v>278</v>
      </c>
      <c r="B312" s="18" t="s">
        <v>273</v>
      </c>
      <c r="C312" s="19" t="s">
        <v>496</v>
      </c>
      <c r="D312" s="13">
        <v>250000</v>
      </c>
      <c r="E312" s="25">
        <f t="shared" si="12"/>
        <v>250</v>
      </c>
      <c r="F312" s="13">
        <v>39646.9</v>
      </c>
      <c r="G312" s="25">
        <f t="shared" si="13"/>
        <v>39.646900000000002</v>
      </c>
      <c r="H312" s="25">
        <f t="shared" si="14"/>
        <v>15.85876</v>
      </c>
    </row>
    <row r="313" spans="1:8" x14ac:dyDescent="0.25">
      <c r="A313" s="27" t="s">
        <v>354</v>
      </c>
      <c r="B313" s="18" t="s">
        <v>273</v>
      </c>
      <c r="C313" s="19" t="s">
        <v>497</v>
      </c>
      <c r="D313" s="13">
        <v>250000</v>
      </c>
      <c r="E313" s="25">
        <f t="shared" si="12"/>
        <v>250</v>
      </c>
      <c r="F313" s="13">
        <v>39646.9</v>
      </c>
      <c r="G313" s="25">
        <f t="shared" si="13"/>
        <v>39.646900000000002</v>
      </c>
      <c r="H313" s="25">
        <f t="shared" si="14"/>
        <v>15.85876</v>
      </c>
    </row>
    <row r="314" spans="1:8" ht="23.25" x14ac:dyDescent="0.25">
      <c r="A314" s="27" t="s">
        <v>358</v>
      </c>
      <c r="B314" s="18" t="s">
        <v>273</v>
      </c>
      <c r="C314" s="19" t="s">
        <v>498</v>
      </c>
      <c r="D314" s="13">
        <v>250000</v>
      </c>
      <c r="E314" s="25">
        <f t="shared" si="12"/>
        <v>250</v>
      </c>
      <c r="F314" s="13">
        <v>39646.9</v>
      </c>
      <c r="G314" s="25">
        <f t="shared" si="13"/>
        <v>39.646900000000002</v>
      </c>
      <c r="H314" s="25">
        <f t="shared" si="14"/>
        <v>15.85876</v>
      </c>
    </row>
    <row r="315" spans="1:8" x14ac:dyDescent="0.25">
      <c r="A315" s="27" t="s">
        <v>499</v>
      </c>
      <c r="B315" s="18" t="s">
        <v>273</v>
      </c>
      <c r="C315" s="19" t="s">
        <v>500</v>
      </c>
      <c r="D315" s="13">
        <v>10383050.67</v>
      </c>
      <c r="E315" s="25">
        <f t="shared" si="12"/>
        <v>10383.050670000001</v>
      </c>
      <c r="F315" s="13">
        <v>2531452.08</v>
      </c>
      <c r="G315" s="25">
        <f t="shared" si="13"/>
        <v>2531.45208</v>
      </c>
      <c r="H315" s="25">
        <f t="shared" si="14"/>
        <v>24.380619535202555</v>
      </c>
    </row>
    <row r="316" spans="1:8" ht="23.25" x14ac:dyDescent="0.25">
      <c r="A316" s="27" t="s">
        <v>309</v>
      </c>
      <c r="B316" s="18" t="s">
        <v>273</v>
      </c>
      <c r="C316" s="19" t="s">
        <v>501</v>
      </c>
      <c r="D316" s="13">
        <v>3405155.67</v>
      </c>
      <c r="E316" s="25">
        <f t="shared" si="12"/>
        <v>3405.1556700000001</v>
      </c>
      <c r="F316" s="13">
        <v>110568.68</v>
      </c>
      <c r="G316" s="25">
        <f t="shared" si="13"/>
        <v>110.56867999999999</v>
      </c>
      <c r="H316" s="25">
        <f t="shared" si="14"/>
        <v>3.2470961892911046</v>
      </c>
    </row>
    <row r="317" spans="1:8" ht="23.25" x14ac:dyDescent="0.25">
      <c r="A317" s="27" t="s">
        <v>311</v>
      </c>
      <c r="B317" s="18" t="s">
        <v>273</v>
      </c>
      <c r="C317" s="19" t="s">
        <v>502</v>
      </c>
      <c r="D317" s="13">
        <v>3405155.67</v>
      </c>
      <c r="E317" s="25">
        <f t="shared" si="12"/>
        <v>3405.1556700000001</v>
      </c>
      <c r="F317" s="13">
        <v>110568.68</v>
      </c>
      <c r="G317" s="25">
        <f t="shared" si="13"/>
        <v>110.56867999999999</v>
      </c>
      <c r="H317" s="25">
        <f t="shared" si="14"/>
        <v>3.2470961892911046</v>
      </c>
    </row>
    <row r="318" spans="1:8" x14ac:dyDescent="0.25">
      <c r="A318" s="27" t="s">
        <v>313</v>
      </c>
      <c r="B318" s="18" t="s">
        <v>273</v>
      </c>
      <c r="C318" s="19" t="s">
        <v>503</v>
      </c>
      <c r="D318" s="13">
        <v>3405155.67</v>
      </c>
      <c r="E318" s="25">
        <f t="shared" si="12"/>
        <v>3405.1556700000001</v>
      </c>
      <c r="F318" s="13">
        <v>110568.68</v>
      </c>
      <c r="G318" s="25">
        <f t="shared" si="13"/>
        <v>110.56867999999999</v>
      </c>
      <c r="H318" s="25">
        <f t="shared" si="14"/>
        <v>3.2470961892911046</v>
      </c>
    </row>
    <row r="319" spans="1:8" x14ac:dyDescent="0.25">
      <c r="A319" s="27" t="s">
        <v>370</v>
      </c>
      <c r="B319" s="18" t="s">
        <v>273</v>
      </c>
      <c r="C319" s="19" t="s">
        <v>504</v>
      </c>
      <c r="D319" s="13">
        <v>450000</v>
      </c>
      <c r="E319" s="25">
        <f t="shared" si="12"/>
        <v>450</v>
      </c>
      <c r="F319" s="13">
        <v>104000</v>
      </c>
      <c r="G319" s="25">
        <f t="shared" si="13"/>
        <v>104</v>
      </c>
      <c r="H319" s="25">
        <f t="shared" si="14"/>
        <v>23.111111111111111</v>
      </c>
    </row>
    <row r="320" spans="1:8" ht="23.25" x14ac:dyDescent="0.25">
      <c r="A320" s="27" t="s">
        <v>505</v>
      </c>
      <c r="B320" s="18" t="s">
        <v>273</v>
      </c>
      <c r="C320" s="19" t="s">
        <v>506</v>
      </c>
      <c r="D320" s="13">
        <v>450000</v>
      </c>
      <c r="E320" s="25">
        <f t="shared" si="12"/>
        <v>450</v>
      </c>
      <c r="F320" s="13">
        <v>104000</v>
      </c>
      <c r="G320" s="25">
        <f t="shared" si="13"/>
        <v>104</v>
      </c>
      <c r="H320" s="25">
        <f t="shared" si="14"/>
        <v>23.111111111111111</v>
      </c>
    </row>
    <row r="321" spans="1:8" ht="23.25" x14ac:dyDescent="0.25">
      <c r="A321" s="27" t="s">
        <v>507</v>
      </c>
      <c r="B321" s="18" t="s">
        <v>273</v>
      </c>
      <c r="C321" s="19" t="s">
        <v>508</v>
      </c>
      <c r="D321" s="13">
        <v>450000</v>
      </c>
      <c r="E321" s="25">
        <f t="shared" si="12"/>
        <v>450</v>
      </c>
      <c r="F321" s="13">
        <v>104000</v>
      </c>
      <c r="G321" s="25">
        <f t="shared" si="13"/>
        <v>104</v>
      </c>
      <c r="H321" s="25">
        <f t="shared" si="14"/>
        <v>23.111111111111111</v>
      </c>
    </row>
    <row r="322" spans="1:8" ht="23.25" x14ac:dyDescent="0.25">
      <c r="A322" s="27" t="s">
        <v>420</v>
      </c>
      <c r="B322" s="18" t="s">
        <v>273</v>
      </c>
      <c r="C322" s="19" t="s">
        <v>509</v>
      </c>
      <c r="D322" s="13">
        <v>6527895</v>
      </c>
      <c r="E322" s="25">
        <f t="shared" si="12"/>
        <v>6527.8950000000004</v>
      </c>
      <c r="F322" s="13">
        <v>2316883.4</v>
      </c>
      <c r="G322" s="25">
        <f t="shared" si="13"/>
        <v>2316.8833999999997</v>
      </c>
      <c r="H322" s="25">
        <f t="shared" si="14"/>
        <v>35.492044525838722</v>
      </c>
    </row>
    <row r="323" spans="1:8" x14ac:dyDescent="0.25">
      <c r="A323" s="27" t="s">
        <v>422</v>
      </c>
      <c r="B323" s="18" t="s">
        <v>273</v>
      </c>
      <c r="C323" s="19" t="s">
        <v>510</v>
      </c>
      <c r="D323" s="13">
        <v>6527895</v>
      </c>
      <c r="E323" s="25">
        <f t="shared" si="12"/>
        <v>6527.8950000000004</v>
      </c>
      <c r="F323" s="13">
        <v>2316883.4</v>
      </c>
      <c r="G323" s="25">
        <f t="shared" si="13"/>
        <v>2316.8833999999997</v>
      </c>
      <c r="H323" s="25">
        <f t="shared" si="14"/>
        <v>35.492044525838722</v>
      </c>
    </row>
    <row r="324" spans="1:8" ht="45.75" x14ac:dyDescent="0.25">
      <c r="A324" s="27" t="s">
        <v>471</v>
      </c>
      <c r="B324" s="18" t="s">
        <v>273</v>
      </c>
      <c r="C324" s="19" t="s">
        <v>511</v>
      </c>
      <c r="D324" s="13">
        <v>6527895</v>
      </c>
      <c r="E324" s="25">
        <f t="shared" si="12"/>
        <v>6527.8950000000004</v>
      </c>
      <c r="F324" s="13">
        <v>2316883.4</v>
      </c>
      <c r="G324" s="25">
        <f t="shared" si="13"/>
        <v>2316.8833999999997</v>
      </c>
      <c r="H324" s="25">
        <f t="shared" si="14"/>
        <v>35.492044525838722</v>
      </c>
    </row>
    <row r="325" spans="1:8" x14ac:dyDescent="0.25">
      <c r="A325" s="27" t="s">
        <v>512</v>
      </c>
      <c r="B325" s="18" t="s">
        <v>273</v>
      </c>
      <c r="C325" s="19" t="s">
        <v>513</v>
      </c>
      <c r="D325" s="13">
        <v>18274276</v>
      </c>
      <c r="E325" s="25">
        <f t="shared" si="12"/>
        <v>18274.276000000002</v>
      </c>
      <c r="F325" s="13">
        <v>11073471.42</v>
      </c>
      <c r="G325" s="25">
        <f t="shared" si="13"/>
        <v>11073.47142</v>
      </c>
      <c r="H325" s="25">
        <f t="shared" si="14"/>
        <v>60.595951489405095</v>
      </c>
    </row>
    <row r="326" spans="1:8" ht="45.75" x14ac:dyDescent="0.25">
      <c r="A326" s="27" t="s">
        <v>278</v>
      </c>
      <c r="B326" s="18" t="s">
        <v>273</v>
      </c>
      <c r="C326" s="19" t="s">
        <v>514</v>
      </c>
      <c r="D326" s="13">
        <v>15774392</v>
      </c>
      <c r="E326" s="25">
        <f t="shared" si="12"/>
        <v>15774.392</v>
      </c>
      <c r="F326" s="13">
        <v>9388113.8399999999</v>
      </c>
      <c r="G326" s="25">
        <f t="shared" si="13"/>
        <v>9388.11384</v>
      </c>
      <c r="H326" s="25">
        <f t="shared" si="14"/>
        <v>59.514901366721453</v>
      </c>
    </row>
    <row r="327" spans="1:8" x14ac:dyDescent="0.25">
      <c r="A327" s="27" t="s">
        <v>354</v>
      </c>
      <c r="B327" s="18" t="s">
        <v>273</v>
      </c>
      <c r="C327" s="19" t="s">
        <v>515</v>
      </c>
      <c r="D327" s="13">
        <v>10545945</v>
      </c>
      <c r="E327" s="25">
        <f t="shared" si="12"/>
        <v>10545.945</v>
      </c>
      <c r="F327" s="13">
        <v>6696369.2599999998</v>
      </c>
      <c r="G327" s="25">
        <f t="shared" si="13"/>
        <v>6696.3692599999995</v>
      </c>
      <c r="H327" s="25">
        <f t="shared" si="14"/>
        <v>63.497100165039733</v>
      </c>
    </row>
    <row r="328" spans="1:8" x14ac:dyDescent="0.25">
      <c r="A328" s="27" t="s">
        <v>356</v>
      </c>
      <c r="B328" s="18" t="s">
        <v>273</v>
      </c>
      <c r="C328" s="19" t="s">
        <v>516</v>
      </c>
      <c r="D328" s="13">
        <v>8156641</v>
      </c>
      <c r="E328" s="25">
        <f t="shared" si="12"/>
        <v>8156.6409999999996</v>
      </c>
      <c r="F328" s="13">
        <v>5214378.57</v>
      </c>
      <c r="G328" s="25">
        <f t="shared" si="13"/>
        <v>5214.3785699999999</v>
      </c>
      <c r="H328" s="25">
        <f t="shared" si="14"/>
        <v>63.928013627178146</v>
      </c>
    </row>
    <row r="329" spans="1:8" ht="23.25" x14ac:dyDescent="0.25">
      <c r="A329" s="27" t="s">
        <v>358</v>
      </c>
      <c r="B329" s="18" t="s">
        <v>273</v>
      </c>
      <c r="C329" s="19" t="s">
        <v>517</v>
      </c>
      <c r="D329" s="13">
        <v>20000</v>
      </c>
      <c r="E329" s="25">
        <f t="shared" si="12"/>
        <v>20</v>
      </c>
      <c r="F329" s="13">
        <v>3028.39</v>
      </c>
      <c r="G329" s="25">
        <f t="shared" si="13"/>
        <v>3.0283899999999999</v>
      </c>
      <c r="H329" s="25">
        <f t="shared" si="14"/>
        <v>15.141949999999998</v>
      </c>
    </row>
    <row r="330" spans="1:8" ht="34.5" x14ac:dyDescent="0.25">
      <c r="A330" s="27" t="s">
        <v>360</v>
      </c>
      <c r="B330" s="18" t="s">
        <v>273</v>
      </c>
      <c r="C330" s="19" t="s">
        <v>518</v>
      </c>
      <c r="D330" s="13">
        <v>2369304</v>
      </c>
      <c r="E330" s="25">
        <f t="shared" si="12"/>
        <v>2369.3040000000001</v>
      </c>
      <c r="F330" s="13">
        <v>1478962.3</v>
      </c>
      <c r="G330" s="25">
        <f t="shared" si="13"/>
        <v>1478.9623000000001</v>
      </c>
      <c r="H330" s="25">
        <f t="shared" si="14"/>
        <v>62.421804040342657</v>
      </c>
    </row>
    <row r="331" spans="1:8" ht="23.25" x14ac:dyDescent="0.25">
      <c r="A331" s="27" t="s">
        <v>280</v>
      </c>
      <c r="B331" s="18" t="s">
        <v>273</v>
      </c>
      <c r="C331" s="19" t="s">
        <v>519</v>
      </c>
      <c r="D331" s="13">
        <v>5228447</v>
      </c>
      <c r="E331" s="25">
        <f t="shared" si="12"/>
        <v>5228.4470000000001</v>
      </c>
      <c r="F331" s="13">
        <v>2691744.58</v>
      </c>
      <c r="G331" s="25">
        <f t="shared" si="13"/>
        <v>2691.74458</v>
      </c>
      <c r="H331" s="25">
        <f t="shared" si="14"/>
        <v>51.482678891074151</v>
      </c>
    </row>
    <row r="332" spans="1:8" ht="23.25" x14ac:dyDescent="0.25">
      <c r="A332" s="27" t="s">
        <v>282</v>
      </c>
      <c r="B332" s="18" t="s">
        <v>273</v>
      </c>
      <c r="C332" s="19" t="s">
        <v>520</v>
      </c>
      <c r="D332" s="13">
        <v>3977320</v>
      </c>
      <c r="E332" s="25">
        <f t="shared" si="12"/>
        <v>3977.32</v>
      </c>
      <c r="F332" s="13">
        <v>2103350.7999999998</v>
      </c>
      <c r="G332" s="25">
        <f t="shared" si="13"/>
        <v>2103.3507999999997</v>
      </c>
      <c r="H332" s="25">
        <f t="shared" si="14"/>
        <v>52.883620126115062</v>
      </c>
    </row>
    <row r="333" spans="1:8" ht="34.5" x14ac:dyDescent="0.25">
      <c r="A333" s="27" t="s">
        <v>291</v>
      </c>
      <c r="B333" s="18" t="s">
        <v>273</v>
      </c>
      <c r="C333" s="19" t="s">
        <v>521</v>
      </c>
      <c r="D333" s="13">
        <v>50000</v>
      </c>
      <c r="E333" s="25">
        <f t="shared" si="12"/>
        <v>50</v>
      </c>
      <c r="F333" s="13">
        <v>10327</v>
      </c>
      <c r="G333" s="25">
        <f t="shared" si="13"/>
        <v>10.327</v>
      </c>
      <c r="H333" s="25">
        <f t="shared" si="14"/>
        <v>20.654</v>
      </c>
    </row>
    <row r="334" spans="1:8" ht="34.5" x14ac:dyDescent="0.25">
      <c r="A334" s="27" t="s">
        <v>284</v>
      </c>
      <c r="B334" s="18" t="s">
        <v>273</v>
      </c>
      <c r="C334" s="19" t="s">
        <v>522</v>
      </c>
      <c r="D334" s="13">
        <v>1201127</v>
      </c>
      <c r="E334" s="25">
        <f t="shared" si="12"/>
        <v>1201.127</v>
      </c>
      <c r="F334" s="13">
        <v>578066.78</v>
      </c>
      <c r="G334" s="25">
        <f t="shared" si="13"/>
        <v>578.06677999999999</v>
      </c>
      <c r="H334" s="25">
        <f t="shared" si="14"/>
        <v>48.12703236210659</v>
      </c>
    </row>
    <row r="335" spans="1:8" ht="23.25" x14ac:dyDescent="0.25">
      <c r="A335" s="27" t="s">
        <v>309</v>
      </c>
      <c r="B335" s="18" t="s">
        <v>273</v>
      </c>
      <c r="C335" s="19" t="s">
        <v>523</v>
      </c>
      <c r="D335" s="13">
        <v>1663312</v>
      </c>
      <c r="E335" s="25">
        <f t="shared" si="12"/>
        <v>1663.3119999999999</v>
      </c>
      <c r="F335" s="13">
        <v>1193068.69</v>
      </c>
      <c r="G335" s="25">
        <f t="shared" si="13"/>
        <v>1193.0686899999998</v>
      </c>
      <c r="H335" s="25">
        <f t="shared" si="14"/>
        <v>71.728496517791001</v>
      </c>
    </row>
    <row r="336" spans="1:8" ht="23.25" x14ac:dyDescent="0.25">
      <c r="A336" s="27" t="s">
        <v>311</v>
      </c>
      <c r="B336" s="18" t="s">
        <v>273</v>
      </c>
      <c r="C336" s="19" t="s">
        <v>524</v>
      </c>
      <c r="D336" s="13">
        <v>1663312</v>
      </c>
      <c r="E336" s="25">
        <f t="shared" si="12"/>
        <v>1663.3119999999999</v>
      </c>
      <c r="F336" s="13">
        <v>1193068.69</v>
      </c>
      <c r="G336" s="25">
        <f t="shared" si="13"/>
        <v>1193.0686899999998</v>
      </c>
      <c r="H336" s="25">
        <f t="shared" si="14"/>
        <v>71.728496517791001</v>
      </c>
    </row>
    <row r="337" spans="1:8" x14ac:dyDescent="0.25">
      <c r="A337" s="27" t="s">
        <v>313</v>
      </c>
      <c r="B337" s="18" t="s">
        <v>273</v>
      </c>
      <c r="C337" s="19" t="s">
        <v>525</v>
      </c>
      <c r="D337" s="13">
        <v>1663312</v>
      </c>
      <c r="E337" s="25">
        <f t="shared" si="12"/>
        <v>1663.3119999999999</v>
      </c>
      <c r="F337" s="13">
        <v>1193068.69</v>
      </c>
      <c r="G337" s="25">
        <f t="shared" si="13"/>
        <v>1193.0686899999998</v>
      </c>
      <c r="H337" s="25">
        <f t="shared" si="14"/>
        <v>71.728496517791001</v>
      </c>
    </row>
    <row r="338" spans="1:8" x14ac:dyDescent="0.25">
      <c r="A338" s="27" t="s">
        <v>370</v>
      </c>
      <c r="B338" s="18" t="s">
        <v>273</v>
      </c>
      <c r="C338" s="19" t="s">
        <v>526</v>
      </c>
      <c r="D338" s="13">
        <v>166672</v>
      </c>
      <c r="E338" s="25">
        <f t="shared" si="12"/>
        <v>166.672</v>
      </c>
      <c r="F338" s="13">
        <v>150958</v>
      </c>
      <c r="G338" s="25">
        <f t="shared" si="13"/>
        <v>150.958</v>
      </c>
      <c r="H338" s="25">
        <f t="shared" si="14"/>
        <v>90.571901699145627</v>
      </c>
    </row>
    <row r="339" spans="1:8" x14ac:dyDescent="0.25">
      <c r="A339" s="27" t="s">
        <v>527</v>
      </c>
      <c r="B339" s="18" t="s">
        <v>273</v>
      </c>
      <c r="C339" s="19" t="s">
        <v>528</v>
      </c>
      <c r="D339" s="13">
        <v>166672</v>
      </c>
      <c r="E339" s="25">
        <f t="shared" si="12"/>
        <v>166.672</v>
      </c>
      <c r="F339" s="13">
        <v>150958</v>
      </c>
      <c r="G339" s="25">
        <f t="shared" si="13"/>
        <v>150.958</v>
      </c>
      <c r="H339" s="25">
        <f t="shared" si="14"/>
        <v>90.571901699145627</v>
      </c>
    </row>
    <row r="340" spans="1:8" ht="23.25" x14ac:dyDescent="0.25">
      <c r="A340" s="27" t="s">
        <v>420</v>
      </c>
      <c r="B340" s="18" t="s">
        <v>273</v>
      </c>
      <c r="C340" s="19" t="s">
        <v>529</v>
      </c>
      <c r="D340" s="13">
        <v>645800</v>
      </c>
      <c r="E340" s="25">
        <f t="shared" ref="E340:E403" si="15">D340/1000</f>
        <v>645.79999999999995</v>
      </c>
      <c r="F340" s="13">
        <v>336755</v>
      </c>
      <c r="G340" s="25">
        <f t="shared" ref="G340:G403" si="16">F340/1000</f>
        <v>336.755</v>
      </c>
      <c r="H340" s="25">
        <f t="shared" ref="H340:H403" si="17">G340/E340*100</f>
        <v>52.145401052957574</v>
      </c>
    </row>
    <row r="341" spans="1:8" x14ac:dyDescent="0.25">
      <c r="A341" s="27" t="s">
        <v>422</v>
      </c>
      <c r="B341" s="18" t="s">
        <v>273</v>
      </c>
      <c r="C341" s="19" t="s">
        <v>530</v>
      </c>
      <c r="D341" s="13">
        <v>645800</v>
      </c>
      <c r="E341" s="25">
        <f t="shared" si="15"/>
        <v>645.79999999999995</v>
      </c>
      <c r="F341" s="13">
        <v>336755</v>
      </c>
      <c r="G341" s="25">
        <f t="shared" si="16"/>
        <v>336.755</v>
      </c>
      <c r="H341" s="25">
        <f t="shared" si="17"/>
        <v>52.145401052957574</v>
      </c>
    </row>
    <row r="342" spans="1:8" ht="45.75" x14ac:dyDescent="0.25">
      <c r="A342" s="27" t="s">
        <v>471</v>
      </c>
      <c r="B342" s="18" t="s">
        <v>273</v>
      </c>
      <c r="C342" s="19" t="s">
        <v>531</v>
      </c>
      <c r="D342" s="13">
        <v>250020</v>
      </c>
      <c r="E342" s="25">
        <f t="shared" si="15"/>
        <v>250.02</v>
      </c>
      <c r="F342" s="13">
        <v>35000</v>
      </c>
      <c r="G342" s="25">
        <f t="shared" si="16"/>
        <v>35</v>
      </c>
      <c r="H342" s="25">
        <f t="shared" si="17"/>
        <v>13.998880089592832</v>
      </c>
    </row>
    <row r="343" spans="1:8" x14ac:dyDescent="0.25">
      <c r="A343" s="27" t="s">
        <v>424</v>
      </c>
      <c r="B343" s="18" t="s">
        <v>273</v>
      </c>
      <c r="C343" s="19" t="s">
        <v>532</v>
      </c>
      <c r="D343" s="13">
        <v>395780</v>
      </c>
      <c r="E343" s="25">
        <f t="shared" si="15"/>
        <v>395.78</v>
      </c>
      <c r="F343" s="13">
        <v>301755</v>
      </c>
      <c r="G343" s="25">
        <f t="shared" si="16"/>
        <v>301.755</v>
      </c>
      <c r="H343" s="25">
        <f t="shared" si="17"/>
        <v>76.243114861791909</v>
      </c>
    </row>
    <row r="344" spans="1:8" x14ac:dyDescent="0.25">
      <c r="A344" s="27" t="s">
        <v>296</v>
      </c>
      <c r="B344" s="18" t="s">
        <v>273</v>
      </c>
      <c r="C344" s="19" t="s">
        <v>533</v>
      </c>
      <c r="D344" s="13">
        <v>24100</v>
      </c>
      <c r="E344" s="25">
        <f t="shared" si="15"/>
        <v>24.1</v>
      </c>
      <c r="F344" s="13">
        <v>4575.8900000000003</v>
      </c>
      <c r="G344" s="25">
        <f t="shared" si="16"/>
        <v>4.5758900000000002</v>
      </c>
      <c r="H344" s="25">
        <f t="shared" si="17"/>
        <v>18.987095435684648</v>
      </c>
    </row>
    <row r="345" spans="1:8" x14ac:dyDescent="0.25">
      <c r="A345" s="27" t="s">
        <v>298</v>
      </c>
      <c r="B345" s="18" t="s">
        <v>273</v>
      </c>
      <c r="C345" s="19" t="s">
        <v>534</v>
      </c>
      <c r="D345" s="13">
        <v>24100</v>
      </c>
      <c r="E345" s="25">
        <f t="shared" si="15"/>
        <v>24.1</v>
      </c>
      <c r="F345" s="13">
        <v>4575.8900000000003</v>
      </c>
      <c r="G345" s="25">
        <f t="shared" si="16"/>
        <v>4.5758900000000002</v>
      </c>
      <c r="H345" s="25">
        <f t="shared" si="17"/>
        <v>18.987095435684648</v>
      </c>
    </row>
    <row r="346" spans="1:8" ht="23.25" x14ac:dyDescent="0.25">
      <c r="A346" s="27" t="s">
        <v>317</v>
      </c>
      <c r="B346" s="18" t="s">
        <v>273</v>
      </c>
      <c r="C346" s="19" t="s">
        <v>535</v>
      </c>
      <c r="D346" s="13">
        <v>12600</v>
      </c>
      <c r="E346" s="25">
        <f t="shared" si="15"/>
        <v>12.6</v>
      </c>
      <c r="F346" s="13">
        <v>0</v>
      </c>
      <c r="G346" s="25">
        <f t="shared" si="16"/>
        <v>0</v>
      </c>
      <c r="H346" s="25">
        <f t="shared" si="17"/>
        <v>0</v>
      </c>
    </row>
    <row r="347" spans="1:8" x14ac:dyDescent="0.25">
      <c r="A347" s="27" t="s">
        <v>319</v>
      </c>
      <c r="B347" s="18" t="s">
        <v>273</v>
      </c>
      <c r="C347" s="19" t="s">
        <v>536</v>
      </c>
      <c r="D347" s="13">
        <v>2457</v>
      </c>
      <c r="E347" s="25">
        <f t="shared" si="15"/>
        <v>2.4569999999999999</v>
      </c>
      <c r="F347" s="13">
        <v>2457</v>
      </c>
      <c r="G347" s="25">
        <f t="shared" si="16"/>
        <v>2.4569999999999999</v>
      </c>
      <c r="H347" s="25">
        <f t="shared" si="17"/>
        <v>100</v>
      </c>
    </row>
    <row r="348" spans="1:8" x14ac:dyDescent="0.25">
      <c r="A348" s="27" t="s">
        <v>300</v>
      </c>
      <c r="B348" s="18" t="s">
        <v>273</v>
      </c>
      <c r="C348" s="19" t="s">
        <v>537</v>
      </c>
      <c r="D348" s="13">
        <v>9043</v>
      </c>
      <c r="E348" s="25">
        <f t="shared" si="15"/>
        <v>9.0429999999999993</v>
      </c>
      <c r="F348" s="13">
        <v>2118.89</v>
      </c>
      <c r="G348" s="25">
        <f t="shared" si="16"/>
        <v>2.1188899999999999</v>
      </c>
      <c r="H348" s="25">
        <f t="shared" si="17"/>
        <v>23.431272807696562</v>
      </c>
    </row>
    <row r="349" spans="1:8" x14ac:dyDescent="0.25">
      <c r="A349" s="27" t="s">
        <v>538</v>
      </c>
      <c r="B349" s="18" t="s">
        <v>273</v>
      </c>
      <c r="C349" s="19" t="s">
        <v>539</v>
      </c>
      <c r="D349" s="13">
        <v>58663101.399999999</v>
      </c>
      <c r="E349" s="25">
        <f t="shared" si="15"/>
        <v>58663.1014</v>
      </c>
      <c r="F349" s="13">
        <v>30135494.030000001</v>
      </c>
      <c r="G349" s="25">
        <f t="shared" si="16"/>
        <v>30135.494030000002</v>
      </c>
      <c r="H349" s="25">
        <f t="shared" si="17"/>
        <v>51.370441232757599</v>
      </c>
    </row>
    <row r="350" spans="1:8" x14ac:dyDescent="0.25">
      <c r="A350" s="27" t="s">
        <v>540</v>
      </c>
      <c r="B350" s="18" t="s">
        <v>273</v>
      </c>
      <c r="C350" s="19" t="s">
        <v>541</v>
      </c>
      <c r="D350" s="13">
        <v>58663101.399999999</v>
      </c>
      <c r="E350" s="25">
        <f t="shared" si="15"/>
        <v>58663.1014</v>
      </c>
      <c r="F350" s="13">
        <v>30135494.030000001</v>
      </c>
      <c r="G350" s="25">
        <f t="shared" si="16"/>
        <v>30135.494030000002</v>
      </c>
      <c r="H350" s="25">
        <f t="shared" si="17"/>
        <v>51.370441232757599</v>
      </c>
    </row>
    <row r="351" spans="1:8" x14ac:dyDescent="0.25">
      <c r="A351" s="27" t="s">
        <v>380</v>
      </c>
      <c r="B351" s="18" t="s">
        <v>273</v>
      </c>
      <c r="C351" s="19" t="s">
        <v>542</v>
      </c>
      <c r="D351" s="13">
        <v>3049580</v>
      </c>
      <c r="E351" s="25">
        <f t="shared" si="15"/>
        <v>3049.58</v>
      </c>
      <c r="F351" s="13">
        <v>2966206.87</v>
      </c>
      <c r="G351" s="25">
        <f t="shared" si="16"/>
        <v>2966.20687</v>
      </c>
      <c r="H351" s="25">
        <f t="shared" si="17"/>
        <v>97.266078279631955</v>
      </c>
    </row>
    <row r="352" spans="1:8" x14ac:dyDescent="0.25">
      <c r="A352" s="27" t="s">
        <v>253</v>
      </c>
      <c r="B352" s="18" t="s">
        <v>273</v>
      </c>
      <c r="C352" s="19" t="s">
        <v>543</v>
      </c>
      <c r="D352" s="13">
        <v>3049580</v>
      </c>
      <c r="E352" s="25">
        <f t="shared" si="15"/>
        <v>3049.58</v>
      </c>
      <c r="F352" s="13">
        <v>2966206.87</v>
      </c>
      <c r="G352" s="25">
        <f t="shared" si="16"/>
        <v>2966.20687</v>
      </c>
      <c r="H352" s="25">
        <f t="shared" si="17"/>
        <v>97.266078279631955</v>
      </c>
    </row>
    <row r="353" spans="1:8" ht="23.25" x14ac:dyDescent="0.25">
      <c r="A353" s="27" t="s">
        <v>420</v>
      </c>
      <c r="B353" s="18" t="s">
        <v>273</v>
      </c>
      <c r="C353" s="19" t="s">
        <v>544</v>
      </c>
      <c r="D353" s="13">
        <v>55613521.399999999</v>
      </c>
      <c r="E353" s="25">
        <f t="shared" si="15"/>
        <v>55613.521399999998</v>
      </c>
      <c r="F353" s="13">
        <v>27169287.16</v>
      </c>
      <c r="G353" s="25">
        <f t="shared" si="16"/>
        <v>27169.28716</v>
      </c>
      <c r="H353" s="25">
        <f t="shared" si="17"/>
        <v>48.853743614947568</v>
      </c>
    </row>
    <row r="354" spans="1:8" x14ac:dyDescent="0.25">
      <c r="A354" s="27" t="s">
        <v>422</v>
      </c>
      <c r="B354" s="18" t="s">
        <v>273</v>
      </c>
      <c r="C354" s="19" t="s">
        <v>545</v>
      </c>
      <c r="D354" s="13">
        <v>55613521.399999999</v>
      </c>
      <c r="E354" s="25">
        <f t="shared" si="15"/>
        <v>55613.521399999998</v>
      </c>
      <c r="F354" s="13">
        <v>27169287.16</v>
      </c>
      <c r="G354" s="25">
        <f t="shared" si="16"/>
        <v>27169.28716</v>
      </c>
      <c r="H354" s="25">
        <f t="shared" si="17"/>
        <v>48.853743614947568</v>
      </c>
    </row>
    <row r="355" spans="1:8" ht="45.75" x14ac:dyDescent="0.25">
      <c r="A355" s="27" t="s">
        <v>471</v>
      </c>
      <c r="B355" s="18" t="s">
        <v>273</v>
      </c>
      <c r="C355" s="19" t="s">
        <v>546</v>
      </c>
      <c r="D355" s="13">
        <v>23967399.960000001</v>
      </c>
      <c r="E355" s="25">
        <f t="shared" si="15"/>
        <v>23967.399960000002</v>
      </c>
      <c r="F355" s="13">
        <v>16239565.5</v>
      </c>
      <c r="G355" s="25">
        <f t="shared" si="16"/>
        <v>16239.565500000001</v>
      </c>
      <c r="H355" s="25">
        <f t="shared" si="17"/>
        <v>67.756892808993697</v>
      </c>
    </row>
    <row r="356" spans="1:8" x14ac:dyDescent="0.25">
      <c r="A356" s="27" t="s">
        <v>424</v>
      </c>
      <c r="B356" s="18" t="s">
        <v>273</v>
      </c>
      <c r="C356" s="19" t="s">
        <v>547</v>
      </c>
      <c r="D356" s="13">
        <v>31646121.440000001</v>
      </c>
      <c r="E356" s="25">
        <f t="shared" si="15"/>
        <v>31646.121440000003</v>
      </c>
      <c r="F356" s="13">
        <v>10929721.66</v>
      </c>
      <c r="G356" s="25">
        <f t="shared" si="16"/>
        <v>10929.721659999999</v>
      </c>
      <c r="H356" s="25">
        <f t="shared" si="17"/>
        <v>34.537318200975712</v>
      </c>
    </row>
    <row r="357" spans="1:8" x14ac:dyDescent="0.25">
      <c r="A357" s="27" t="s">
        <v>548</v>
      </c>
      <c r="B357" s="18" t="s">
        <v>273</v>
      </c>
      <c r="C357" s="19" t="s">
        <v>549</v>
      </c>
      <c r="D357" s="13">
        <v>65790279.450000003</v>
      </c>
      <c r="E357" s="25">
        <f t="shared" si="15"/>
        <v>65790.279450000002</v>
      </c>
      <c r="F357" s="13">
        <v>47730892.789999999</v>
      </c>
      <c r="G357" s="25">
        <f t="shared" si="16"/>
        <v>47730.892789999998</v>
      </c>
      <c r="H357" s="25">
        <f t="shared" si="17"/>
        <v>72.550068473679346</v>
      </c>
    </row>
    <row r="358" spans="1:8" x14ac:dyDescent="0.25">
      <c r="A358" s="27" t="s">
        <v>550</v>
      </c>
      <c r="B358" s="18" t="s">
        <v>273</v>
      </c>
      <c r="C358" s="19" t="s">
        <v>551</v>
      </c>
      <c r="D358" s="13">
        <v>2107210</v>
      </c>
      <c r="E358" s="25">
        <f t="shared" si="15"/>
        <v>2107.21</v>
      </c>
      <c r="F358" s="13">
        <v>1565388</v>
      </c>
      <c r="G358" s="25">
        <f t="shared" si="16"/>
        <v>1565.3879999999999</v>
      </c>
      <c r="H358" s="25">
        <f t="shared" si="17"/>
        <v>74.287232881392924</v>
      </c>
    </row>
    <row r="359" spans="1:8" x14ac:dyDescent="0.25">
      <c r="A359" s="27" t="s">
        <v>370</v>
      </c>
      <c r="B359" s="18" t="s">
        <v>273</v>
      </c>
      <c r="C359" s="19" t="s">
        <v>552</v>
      </c>
      <c r="D359" s="13">
        <v>2107210</v>
      </c>
      <c r="E359" s="25">
        <f t="shared" si="15"/>
        <v>2107.21</v>
      </c>
      <c r="F359" s="13">
        <v>1565388</v>
      </c>
      <c r="G359" s="25">
        <f t="shared" si="16"/>
        <v>1565.3879999999999</v>
      </c>
      <c r="H359" s="25">
        <f t="shared" si="17"/>
        <v>74.287232881392924</v>
      </c>
    </row>
    <row r="360" spans="1:8" x14ac:dyDescent="0.25">
      <c r="A360" s="27" t="s">
        <v>553</v>
      </c>
      <c r="B360" s="18" t="s">
        <v>273</v>
      </c>
      <c r="C360" s="19" t="s">
        <v>554</v>
      </c>
      <c r="D360" s="13">
        <v>2107210</v>
      </c>
      <c r="E360" s="25">
        <f t="shared" si="15"/>
        <v>2107.21</v>
      </c>
      <c r="F360" s="13">
        <v>1565388</v>
      </c>
      <c r="G360" s="25">
        <f t="shared" si="16"/>
        <v>1565.3879999999999</v>
      </c>
      <c r="H360" s="25">
        <f t="shared" si="17"/>
        <v>74.287232881392924</v>
      </c>
    </row>
    <row r="361" spans="1:8" x14ac:dyDescent="0.25">
      <c r="A361" s="27" t="s">
        <v>555</v>
      </c>
      <c r="B361" s="18" t="s">
        <v>273</v>
      </c>
      <c r="C361" s="19" t="s">
        <v>556</v>
      </c>
      <c r="D361" s="13">
        <v>2107210</v>
      </c>
      <c r="E361" s="25">
        <f t="shared" si="15"/>
        <v>2107.21</v>
      </c>
      <c r="F361" s="13">
        <v>1565388</v>
      </c>
      <c r="G361" s="25">
        <f t="shared" si="16"/>
        <v>1565.3879999999999</v>
      </c>
      <c r="H361" s="25">
        <f t="shared" si="17"/>
        <v>74.287232881392924</v>
      </c>
    </row>
    <row r="362" spans="1:8" x14ac:dyDescent="0.25">
      <c r="A362" s="27" t="s">
        <v>557</v>
      </c>
      <c r="B362" s="18" t="s">
        <v>273</v>
      </c>
      <c r="C362" s="19" t="s">
        <v>558</v>
      </c>
      <c r="D362" s="13">
        <v>6050400</v>
      </c>
      <c r="E362" s="25">
        <f t="shared" si="15"/>
        <v>6050.4</v>
      </c>
      <c r="F362" s="13">
        <v>3705473.65</v>
      </c>
      <c r="G362" s="25">
        <f t="shared" si="16"/>
        <v>3705.4736499999999</v>
      </c>
      <c r="H362" s="25">
        <f t="shared" si="17"/>
        <v>61.243449193441755</v>
      </c>
    </row>
    <row r="363" spans="1:8" x14ac:dyDescent="0.25">
      <c r="A363" s="27" t="s">
        <v>370</v>
      </c>
      <c r="B363" s="18" t="s">
        <v>273</v>
      </c>
      <c r="C363" s="19" t="s">
        <v>559</v>
      </c>
      <c r="D363" s="13">
        <v>6050400</v>
      </c>
      <c r="E363" s="25">
        <f t="shared" si="15"/>
        <v>6050.4</v>
      </c>
      <c r="F363" s="13">
        <v>3705473.65</v>
      </c>
      <c r="G363" s="25">
        <f t="shared" si="16"/>
        <v>3705.4736499999999</v>
      </c>
      <c r="H363" s="25">
        <f t="shared" si="17"/>
        <v>61.243449193441755</v>
      </c>
    </row>
    <row r="364" spans="1:8" ht="23.25" x14ac:dyDescent="0.25">
      <c r="A364" s="27" t="s">
        <v>505</v>
      </c>
      <c r="B364" s="18" t="s">
        <v>273</v>
      </c>
      <c r="C364" s="19" t="s">
        <v>560</v>
      </c>
      <c r="D364" s="13">
        <v>6050400</v>
      </c>
      <c r="E364" s="25">
        <f t="shared" si="15"/>
        <v>6050.4</v>
      </c>
      <c r="F364" s="13">
        <v>3705473.65</v>
      </c>
      <c r="G364" s="25">
        <f t="shared" si="16"/>
        <v>3705.4736499999999</v>
      </c>
      <c r="H364" s="25">
        <f t="shared" si="17"/>
        <v>61.243449193441755</v>
      </c>
    </row>
    <row r="365" spans="1:8" ht="23.25" x14ac:dyDescent="0.25">
      <c r="A365" s="27" t="s">
        <v>507</v>
      </c>
      <c r="B365" s="18" t="s">
        <v>273</v>
      </c>
      <c r="C365" s="19" t="s">
        <v>561</v>
      </c>
      <c r="D365" s="13">
        <v>3610000</v>
      </c>
      <c r="E365" s="25">
        <f t="shared" si="15"/>
        <v>3610</v>
      </c>
      <c r="F365" s="13">
        <v>1765073.65</v>
      </c>
      <c r="G365" s="25">
        <f t="shared" si="16"/>
        <v>1765.0736499999998</v>
      </c>
      <c r="H365" s="25">
        <f t="shared" si="17"/>
        <v>48.894006925207748</v>
      </c>
    </row>
    <row r="366" spans="1:8" x14ac:dyDescent="0.25">
      <c r="A366" s="27" t="s">
        <v>562</v>
      </c>
      <c r="B366" s="18" t="s">
        <v>273</v>
      </c>
      <c r="C366" s="19" t="s">
        <v>563</v>
      </c>
      <c r="D366" s="13">
        <v>2440400</v>
      </c>
      <c r="E366" s="25">
        <f t="shared" si="15"/>
        <v>2440.4</v>
      </c>
      <c r="F366" s="13">
        <v>1940400</v>
      </c>
      <c r="G366" s="25">
        <f t="shared" si="16"/>
        <v>1940.4</v>
      </c>
      <c r="H366" s="25">
        <f t="shared" si="17"/>
        <v>79.511555482707749</v>
      </c>
    </row>
    <row r="367" spans="1:8" x14ac:dyDescent="0.25">
      <c r="A367" s="27" t="s">
        <v>564</v>
      </c>
      <c r="B367" s="18" t="s">
        <v>273</v>
      </c>
      <c r="C367" s="19" t="s">
        <v>565</v>
      </c>
      <c r="D367" s="13">
        <v>57632669.450000003</v>
      </c>
      <c r="E367" s="25">
        <f t="shared" si="15"/>
        <v>57632.669450000001</v>
      </c>
      <c r="F367" s="13">
        <v>42460031.140000001</v>
      </c>
      <c r="G367" s="25">
        <f t="shared" si="16"/>
        <v>42460.031139999999</v>
      </c>
      <c r="H367" s="25">
        <f t="shared" si="17"/>
        <v>73.673545829482663</v>
      </c>
    </row>
    <row r="368" spans="1:8" ht="23.25" x14ac:dyDescent="0.25">
      <c r="A368" s="27" t="s">
        <v>309</v>
      </c>
      <c r="B368" s="18" t="s">
        <v>273</v>
      </c>
      <c r="C368" s="19" t="s">
        <v>566</v>
      </c>
      <c r="D368" s="13">
        <v>78167.759999999995</v>
      </c>
      <c r="E368" s="25">
        <f t="shared" si="15"/>
        <v>78.167760000000001</v>
      </c>
      <c r="F368" s="13">
        <v>28218.89</v>
      </c>
      <c r="G368" s="25">
        <f t="shared" si="16"/>
        <v>28.218889999999998</v>
      </c>
      <c r="H368" s="25">
        <f t="shared" si="17"/>
        <v>36.100420429087386</v>
      </c>
    </row>
    <row r="369" spans="1:8" ht="23.25" x14ac:dyDescent="0.25">
      <c r="A369" s="27" t="s">
        <v>311</v>
      </c>
      <c r="B369" s="18" t="s">
        <v>273</v>
      </c>
      <c r="C369" s="19" t="s">
        <v>567</v>
      </c>
      <c r="D369" s="13">
        <v>78167.759999999995</v>
      </c>
      <c r="E369" s="25">
        <f t="shared" si="15"/>
        <v>78.167760000000001</v>
      </c>
      <c r="F369" s="13">
        <v>28218.89</v>
      </c>
      <c r="G369" s="25">
        <f t="shared" si="16"/>
        <v>28.218889999999998</v>
      </c>
      <c r="H369" s="25">
        <f t="shared" si="17"/>
        <v>36.100420429087386</v>
      </c>
    </row>
    <row r="370" spans="1:8" x14ac:dyDescent="0.25">
      <c r="A370" s="27" t="s">
        <v>313</v>
      </c>
      <c r="B370" s="18" t="s">
        <v>273</v>
      </c>
      <c r="C370" s="19" t="s">
        <v>568</v>
      </c>
      <c r="D370" s="13">
        <v>78167.759999999995</v>
      </c>
      <c r="E370" s="25">
        <f t="shared" si="15"/>
        <v>78.167760000000001</v>
      </c>
      <c r="F370" s="13">
        <v>28218.89</v>
      </c>
      <c r="G370" s="25">
        <f t="shared" si="16"/>
        <v>28.218889999999998</v>
      </c>
      <c r="H370" s="25">
        <f t="shared" si="17"/>
        <v>36.100420429087386</v>
      </c>
    </row>
    <row r="371" spans="1:8" x14ac:dyDescent="0.25">
      <c r="A371" s="27" t="s">
        <v>370</v>
      </c>
      <c r="B371" s="18" t="s">
        <v>273</v>
      </c>
      <c r="C371" s="19" t="s">
        <v>569</v>
      </c>
      <c r="D371" s="13">
        <v>33529686.239999998</v>
      </c>
      <c r="E371" s="25">
        <f t="shared" si="15"/>
        <v>33529.686239999995</v>
      </c>
      <c r="F371" s="13">
        <v>19297112.739999998</v>
      </c>
      <c r="G371" s="25">
        <f t="shared" si="16"/>
        <v>19297.112739999997</v>
      </c>
      <c r="H371" s="25">
        <f t="shared" si="17"/>
        <v>57.552321253096217</v>
      </c>
    </row>
    <row r="372" spans="1:8" x14ac:dyDescent="0.25">
      <c r="A372" s="27" t="s">
        <v>553</v>
      </c>
      <c r="B372" s="18" t="s">
        <v>273</v>
      </c>
      <c r="C372" s="19" t="s">
        <v>570</v>
      </c>
      <c r="D372" s="13">
        <v>7738608.2400000002</v>
      </c>
      <c r="E372" s="25">
        <f t="shared" si="15"/>
        <v>7738.6082400000005</v>
      </c>
      <c r="F372" s="13">
        <v>2821613.3</v>
      </c>
      <c r="G372" s="25">
        <f t="shared" si="16"/>
        <v>2821.6133</v>
      </c>
      <c r="H372" s="25">
        <f t="shared" si="17"/>
        <v>36.461508484373148</v>
      </c>
    </row>
    <row r="373" spans="1:8" ht="23.25" x14ac:dyDescent="0.25">
      <c r="A373" s="27" t="s">
        <v>571</v>
      </c>
      <c r="B373" s="18" t="s">
        <v>273</v>
      </c>
      <c r="C373" s="19" t="s">
        <v>572</v>
      </c>
      <c r="D373" s="13">
        <v>7738608.2400000002</v>
      </c>
      <c r="E373" s="25">
        <f t="shared" si="15"/>
        <v>7738.6082400000005</v>
      </c>
      <c r="F373" s="13">
        <v>2821613.3</v>
      </c>
      <c r="G373" s="25">
        <f t="shared" si="16"/>
        <v>2821.6133</v>
      </c>
      <c r="H373" s="25">
        <f t="shared" si="17"/>
        <v>36.461508484373148</v>
      </c>
    </row>
    <row r="374" spans="1:8" ht="23.25" x14ac:dyDescent="0.25">
      <c r="A374" s="27" t="s">
        <v>505</v>
      </c>
      <c r="B374" s="18" t="s">
        <v>273</v>
      </c>
      <c r="C374" s="19" t="s">
        <v>573</v>
      </c>
      <c r="D374" s="13">
        <v>25791078</v>
      </c>
      <c r="E374" s="25">
        <f t="shared" si="15"/>
        <v>25791.078000000001</v>
      </c>
      <c r="F374" s="13">
        <v>16475499.439999999</v>
      </c>
      <c r="G374" s="25">
        <f t="shared" si="16"/>
        <v>16475.49944</v>
      </c>
      <c r="H374" s="25">
        <f t="shared" si="17"/>
        <v>63.880615769530834</v>
      </c>
    </row>
    <row r="375" spans="1:8" ht="23.25" x14ac:dyDescent="0.25">
      <c r="A375" s="27" t="s">
        <v>507</v>
      </c>
      <c r="B375" s="18" t="s">
        <v>273</v>
      </c>
      <c r="C375" s="19" t="s">
        <v>574</v>
      </c>
      <c r="D375" s="13">
        <v>19524361</v>
      </c>
      <c r="E375" s="25">
        <f t="shared" si="15"/>
        <v>19524.361000000001</v>
      </c>
      <c r="F375" s="13">
        <v>11888800.67</v>
      </c>
      <c r="G375" s="25">
        <f t="shared" si="16"/>
        <v>11888.800670000001</v>
      </c>
      <c r="H375" s="25">
        <f t="shared" si="17"/>
        <v>60.892137110146649</v>
      </c>
    </row>
    <row r="376" spans="1:8" ht="23.25" x14ac:dyDescent="0.25">
      <c r="A376" s="27" t="s">
        <v>575</v>
      </c>
      <c r="B376" s="18" t="s">
        <v>273</v>
      </c>
      <c r="C376" s="19" t="s">
        <v>576</v>
      </c>
      <c r="D376" s="13">
        <v>6266717</v>
      </c>
      <c r="E376" s="25">
        <f t="shared" si="15"/>
        <v>6266.7169999999996</v>
      </c>
      <c r="F376" s="13">
        <v>4586698.7699999996</v>
      </c>
      <c r="G376" s="25">
        <f t="shared" si="16"/>
        <v>4586.69877</v>
      </c>
      <c r="H376" s="25">
        <f t="shared" si="17"/>
        <v>73.191413781729736</v>
      </c>
    </row>
    <row r="377" spans="1:8" ht="23.25" x14ac:dyDescent="0.25">
      <c r="A377" s="27" t="s">
        <v>374</v>
      </c>
      <c r="B377" s="18" t="s">
        <v>273</v>
      </c>
      <c r="C377" s="19" t="s">
        <v>577</v>
      </c>
      <c r="D377" s="13">
        <v>24024815.449999999</v>
      </c>
      <c r="E377" s="25">
        <f t="shared" si="15"/>
        <v>24024.815449999998</v>
      </c>
      <c r="F377" s="13">
        <v>23134699.510000002</v>
      </c>
      <c r="G377" s="25">
        <f t="shared" si="16"/>
        <v>23134.699510000002</v>
      </c>
      <c r="H377" s="25">
        <f t="shared" si="17"/>
        <v>96.295014453482537</v>
      </c>
    </row>
    <row r="378" spans="1:8" x14ac:dyDescent="0.25">
      <c r="A378" s="27" t="s">
        <v>376</v>
      </c>
      <c r="B378" s="18" t="s">
        <v>273</v>
      </c>
      <c r="C378" s="19" t="s">
        <v>578</v>
      </c>
      <c r="D378" s="13">
        <v>24024815.449999999</v>
      </c>
      <c r="E378" s="25">
        <f t="shared" si="15"/>
        <v>24024.815449999998</v>
      </c>
      <c r="F378" s="13">
        <v>23134699.510000002</v>
      </c>
      <c r="G378" s="25">
        <f t="shared" si="16"/>
        <v>23134.699510000002</v>
      </c>
      <c r="H378" s="25">
        <f t="shared" si="17"/>
        <v>96.295014453482537</v>
      </c>
    </row>
    <row r="379" spans="1:8" ht="34.5" x14ac:dyDescent="0.25">
      <c r="A379" s="27" t="s">
        <v>579</v>
      </c>
      <c r="B379" s="18" t="s">
        <v>273</v>
      </c>
      <c r="C379" s="19" t="s">
        <v>580</v>
      </c>
      <c r="D379" s="13">
        <v>24024815.449999999</v>
      </c>
      <c r="E379" s="25">
        <f t="shared" si="15"/>
        <v>24024.815449999998</v>
      </c>
      <c r="F379" s="13">
        <v>23134699.510000002</v>
      </c>
      <c r="G379" s="25">
        <f t="shared" si="16"/>
        <v>23134.699510000002</v>
      </c>
      <c r="H379" s="25">
        <f t="shared" si="17"/>
        <v>96.295014453482537</v>
      </c>
    </row>
    <row r="380" spans="1:8" x14ac:dyDescent="0.25">
      <c r="A380" s="27" t="s">
        <v>581</v>
      </c>
      <c r="B380" s="18" t="s">
        <v>273</v>
      </c>
      <c r="C380" s="19" t="s">
        <v>582</v>
      </c>
      <c r="D380" s="13">
        <v>979815.74</v>
      </c>
      <c r="E380" s="25">
        <f t="shared" si="15"/>
        <v>979.81574000000001</v>
      </c>
      <c r="F380" s="13">
        <v>487850</v>
      </c>
      <c r="G380" s="25">
        <f t="shared" si="16"/>
        <v>487.85</v>
      </c>
      <c r="H380" s="25">
        <f t="shared" si="17"/>
        <v>49.789973776089781</v>
      </c>
    </row>
    <row r="381" spans="1:8" x14ac:dyDescent="0.25">
      <c r="A381" s="27" t="s">
        <v>583</v>
      </c>
      <c r="B381" s="18" t="s">
        <v>273</v>
      </c>
      <c r="C381" s="19" t="s">
        <v>584</v>
      </c>
      <c r="D381" s="13">
        <v>979815.74</v>
      </c>
      <c r="E381" s="25">
        <f t="shared" si="15"/>
        <v>979.81574000000001</v>
      </c>
      <c r="F381" s="13">
        <v>487850</v>
      </c>
      <c r="G381" s="25">
        <f t="shared" si="16"/>
        <v>487.85</v>
      </c>
      <c r="H381" s="25">
        <f t="shared" si="17"/>
        <v>49.789973776089781</v>
      </c>
    </row>
    <row r="382" spans="1:8" ht="45.75" x14ac:dyDescent="0.25">
      <c r="A382" s="27" t="s">
        <v>278</v>
      </c>
      <c r="B382" s="18" t="s">
        <v>273</v>
      </c>
      <c r="C382" s="19" t="s">
        <v>585</v>
      </c>
      <c r="D382" s="13">
        <v>813165.74</v>
      </c>
      <c r="E382" s="25">
        <f t="shared" si="15"/>
        <v>813.16574000000003</v>
      </c>
      <c r="F382" s="13">
        <v>346200</v>
      </c>
      <c r="G382" s="25">
        <f t="shared" si="16"/>
        <v>346.2</v>
      </c>
      <c r="H382" s="25">
        <f t="shared" si="17"/>
        <v>42.574346528667078</v>
      </c>
    </row>
    <row r="383" spans="1:8" x14ac:dyDescent="0.25">
      <c r="A383" s="27" t="s">
        <v>354</v>
      </c>
      <c r="B383" s="18" t="s">
        <v>273</v>
      </c>
      <c r="C383" s="19" t="s">
        <v>586</v>
      </c>
      <c r="D383" s="13">
        <v>813165.74</v>
      </c>
      <c r="E383" s="25">
        <f t="shared" si="15"/>
        <v>813.16574000000003</v>
      </c>
      <c r="F383" s="13">
        <v>346200</v>
      </c>
      <c r="G383" s="25">
        <f t="shared" si="16"/>
        <v>346.2</v>
      </c>
      <c r="H383" s="25">
        <f t="shared" si="17"/>
        <v>42.574346528667078</v>
      </c>
    </row>
    <row r="384" spans="1:8" ht="34.5" x14ac:dyDescent="0.25">
      <c r="A384" s="27" t="s">
        <v>587</v>
      </c>
      <c r="B384" s="18" t="s">
        <v>273</v>
      </c>
      <c r="C384" s="19" t="s">
        <v>588</v>
      </c>
      <c r="D384" s="13">
        <v>813165.74</v>
      </c>
      <c r="E384" s="25">
        <f t="shared" si="15"/>
        <v>813.16574000000003</v>
      </c>
      <c r="F384" s="13">
        <v>346200</v>
      </c>
      <c r="G384" s="25">
        <f t="shared" si="16"/>
        <v>346.2</v>
      </c>
      <c r="H384" s="25">
        <f t="shared" si="17"/>
        <v>42.574346528667078</v>
      </c>
    </row>
    <row r="385" spans="1:8" ht="23.25" x14ac:dyDescent="0.25">
      <c r="A385" s="27" t="s">
        <v>309</v>
      </c>
      <c r="B385" s="18" t="s">
        <v>273</v>
      </c>
      <c r="C385" s="19" t="s">
        <v>589</v>
      </c>
      <c r="D385" s="13">
        <v>116650</v>
      </c>
      <c r="E385" s="25">
        <f t="shared" si="15"/>
        <v>116.65</v>
      </c>
      <c r="F385" s="13">
        <v>116650</v>
      </c>
      <c r="G385" s="25">
        <f t="shared" si="16"/>
        <v>116.65</v>
      </c>
      <c r="H385" s="25">
        <f t="shared" si="17"/>
        <v>100</v>
      </c>
    </row>
    <row r="386" spans="1:8" ht="23.25" x14ac:dyDescent="0.25">
      <c r="A386" s="27" t="s">
        <v>311</v>
      </c>
      <c r="B386" s="18" t="s">
        <v>273</v>
      </c>
      <c r="C386" s="19" t="s">
        <v>590</v>
      </c>
      <c r="D386" s="13">
        <v>116650</v>
      </c>
      <c r="E386" s="25">
        <f t="shared" si="15"/>
        <v>116.65</v>
      </c>
      <c r="F386" s="13">
        <v>116650</v>
      </c>
      <c r="G386" s="25">
        <f t="shared" si="16"/>
        <v>116.65</v>
      </c>
      <c r="H386" s="25">
        <f t="shared" si="17"/>
        <v>100</v>
      </c>
    </row>
    <row r="387" spans="1:8" x14ac:dyDescent="0.25">
      <c r="A387" s="27" t="s">
        <v>313</v>
      </c>
      <c r="B387" s="18" t="s">
        <v>273</v>
      </c>
      <c r="C387" s="19" t="s">
        <v>591</v>
      </c>
      <c r="D387" s="13">
        <v>116650</v>
      </c>
      <c r="E387" s="25">
        <f t="shared" si="15"/>
        <v>116.65</v>
      </c>
      <c r="F387" s="13">
        <v>116650</v>
      </c>
      <c r="G387" s="25">
        <f t="shared" si="16"/>
        <v>116.65</v>
      </c>
      <c r="H387" s="25">
        <f t="shared" si="17"/>
        <v>100</v>
      </c>
    </row>
    <row r="388" spans="1:8" x14ac:dyDescent="0.25">
      <c r="A388" s="27" t="s">
        <v>296</v>
      </c>
      <c r="B388" s="18" t="s">
        <v>273</v>
      </c>
      <c r="C388" s="19" t="s">
        <v>592</v>
      </c>
      <c r="D388" s="13">
        <v>50000</v>
      </c>
      <c r="E388" s="25">
        <f t="shared" si="15"/>
        <v>50</v>
      </c>
      <c r="F388" s="13">
        <v>25000</v>
      </c>
      <c r="G388" s="25">
        <f t="shared" si="16"/>
        <v>25</v>
      </c>
      <c r="H388" s="25">
        <f t="shared" si="17"/>
        <v>50</v>
      </c>
    </row>
    <row r="389" spans="1:8" x14ac:dyDescent="0.25">
      <c r="A389" s="27" t="s">
        <v>298</v>
      </c>
      <c r="B389" s="18" t="s">
        <v>273</v>
      </c>
      <c r="C389" s="19" t="s">
        <v>593</v>
      </c>
      <c r="D389" s="13">
        <v>50000</v>
      </c>
      <c r="E389" s="25">
        <f t="shared" si="15"/>
        <v>50</v>
      </c>
      <c r="F389" s="13">
        <v>25000</v>
      </c>
      <c r="G389" s="25">
        <f t="shared" si="16"/>
        <v>25</v>
      </c>
      <c r="H389" s="25">
        <f t="shared" si="17"/>
        <v>50</v>
      </c>
    </row>
    <row r="390" spans="1:8" x14ac:dyDescent="0.25">
      <c r="A390" s="27" t="s">
        <v>300</v>
      </c>
      <c r="B390" s="18" t="s">
        <v>273</v>
      </c>
      <c r="C390" s="19" t="s">
        <v>594</v>
      </c>
      <c r="D390" s="13">
        <v>50000</v>
      </c>
      <c r="E390" s="25">
        <f t="shared" si="15"/>
        <v>50</v>
      </c>
      <c r="F390" s="13">
        <v>25000</v>
      </c>
      <c r="G390" s="25">
        <f t="shared" si="16"/>
        <v>25</v>
      </c>
      <c r="H390" s="25">
        <f t="shared" si="17"/>
        <v>50</v>
      </c>
    </row>
    <row r="391" spans="1:8" x14ac:dyDescent="0.25">
      <c r="A391" s="27" t="s">
        <v>595</v>
      </c>
      <c r="B391" s="18" t="s">
        <v>273</v>
      </c>
      <c r="C391" s="19" t="s">
        <v>596</v>
      </c>
      <c r="D391" s="13">
        <v>1200000</v>
      </c>
      <c r="E391" s="25">
        <f t="shared" si="15"/>
        <v>1200</v>
      </c>
      <c r="F391" s="13">
        <v>1050000</v>
      </c>
      <c r="G391" s="25">
        <f t="shared" si="16"/>
        <v>1050</v>
      </c>
      <c r="H391" s="25">
        <f t="shared" si="17"/>
        <v>87.5</v>
      </c>
    </row>
    <row r="392" spans="1:8" x14ac:dyDescent="0.25">
      <c r="A392" s="27" t="s">
        <v>597</v>
      </c>
      <c r="B392" s="18" t="s">
        <v>273</v>
      </c>
      <c r="C392" s="19" t="s">
        <v>598</v>
      </c>
      <c r="D392" s="13">
        <v>1200000</v>
      </c>
      <c r="E392" s="25">
        <f t="shared" si="15"/>
        <v>1200</v>
      </c>
      <c r="F392" s="13">
        <v>1050000</v>
      </c>
      <c r="G392" s="25">
        <f t="shared" si="16"/>
        <v>1050</v>
      </c>
      <c r="H392" s="25">
        <f t="shared" si="17"/>
        <v>87.5</v>
      </c>
    </row>
    <row r="393" spans="1:8" x14ac:dyDescent="0.25">
      <c r="A393" s="27" t="s">
        <v>296</v>
      </c>
      <c r="B393" s="18" t="s">
        <v>273</v>
      </c>
      <c r="C393" s="19" t="s">
        <v>599</v>
      </c>
      <c r="D393" s="13">
        <v>1200000</v>
      </c>
      <c r="E393" s="25">
        <f t="shared" si="15"/>
        <v>1200</v>
      </c>
      <c r="F393" s="13">
        <v>1050000</v>
      </c>
      <c r="G393" s="25">
        <f t="shared" si="16"/>
        <v>1050</v>
      </c>
      <c r="H393" s="25">
        <f t="shared" si="17"/>
        <v>87.5</v>
      </c>
    </row>
    <row r="394" spans="1:8" ht="34.5" x14ac:dyDescent="0.25">
      <c r="A394" s="27" t="s">
        <v>401</v>
      </c>
      <c r="B394" s="18" t="s">
        <v>273</v>
      </c>
      <c r="C394" s="19" t="s">
        <v>600</v>
      </c>
      <c r="D394" s="13">
        <v>1200000</v>
      </c>
      <c r="E394" s="25">
        <f t="shared" si="15"/>
        <v>1200</v>
      </c>
      <c r="F394" s="13">
        <v>1050000</v>
      </c>
      <c r="G394" s="25">
        <f t="shared" si="16"/>
        <v>1050</v>
      </c>
      <c r="H394" s="25">
        <f t="shared" si="17"/>
        <v>87.5</v>
      </c>
    </row>
    <row r="395" spans="1:8" ht="45.75" x14ac:dyDescent="0.25">
      <c r="A395" s="27" t="s">
        <v>403</v>
      </c>
      <c r="B395" s="18" t="s">
        <v>273</v>
      </c>
      <c r="C395" s="19" t="s">
        <v>601</v>
      </c>
      <c r="D395" s="13">
        <v>1200000</v>
      </c>
      <c r="E395" s="25">
        <f t="shared" si="15"/>
        <v>1200</v>
      </c>
      <c r="F395" s="13">
        <v>1050000</v>
      </c>
      <c r="G395" s="25">
        <f t="shared" si="16"/>
        <v>1050</v>
      </c>
      <c r="H395" s="25">
        <f t="shared" si="17"/>
        <v>87.5</v>
      </c>
    </row>
    <row r="396" spans="1:8" ht="23.25" x14ac:dyDescent="0.25">
      <c r="A396" s="27" t="s">
        <v>602</v>
      </c>
      <c r="B396" s="18" t="s">
        <v>273</v>
      </c>
      <c r="C396" s="19" t="s">
        <v>603</v>
      </c>
      <c r="D396" s="13">
        <v>380000</v>
      </c>
      <c r="E396" s="25">
        <f t="shared" si="15"/>
        <v>380</v>
      </c>
      <c r="F396" s="13">
        <v>252561.46</v>
      </c>
      <c r="G396" s="25">
        <f t="shared" si="16"/>
        <v>252.56145999999998</v>
      </c>
      <c r="H396" s="25">
        <f t="shared" si="17"/>
        <v>66.463542105263144</v>
      </c>
    </row>
    <row r="397" spans="1:8" ht="23.25" x14ac:dyDescent="0.25">
      <c r="A397" s="27" t="s">
        <v>604</v>
      </c>
      <c r="B397" s="18" t="s">
        <v>273</v>
      </c>
      <c r="C397" s="19" t="s">
        <v>605</v>
      </c>
      <c r="D397" s="13">
        <v>380000</v>
      </c>
      <c r="E397" s="25">
        <f t="shared" si="15"/>
        <v>380</v>
      </c>
      <c r="F397" s="13">
        <v>252561.46</v>
      </c>
      <c r="G397" s="25">
        <f t="shared" si="16"/>
        <v>252.56145999999998</v>
      </c>
      <c r="H397" s="25">
        <f t="shared" si="17"/>
        <v>66.463542105263144</v>
      </c>
    </row>
    <row r="398" spans="1:8" x14ac:dyDescent="0.25">
      <c r="A398" s="27" t="s">
        <v>606</v>
      </c>
      <c r="B398" s="18" t="s">
        <v>273</v>
      </c>
      <c r="C398" s="19" t="s">
        <v>607</v>
      </c>
      <c r="D398" s="13">
        <v>380000</v>
      </c>
      <c r="E398" s="25">
        <f t="shared" si="15"/>
        <v>380</v>
      </c>
      <c r="F398" s="13">
        <v>252561.46</v>
      </c>
      <c r="G398" s="25">
        <f t="shared" si="16"/>
        <v>252.56145999999998</v>
      </c>
      <c r="H398" s="25">
        <f t="shared" si="17"/>
        <v>66.463542105263144</v>
      </c>
    </row>
    <row r="399" spans="1:8" x14ac:dyDescent="0.25">
      <c r="A399" s="27" t="s">
        <v>608</v>
      </c>
      <c r="B399" s="18" t="s">
        <v>273</v>
      </c>
      <c r="C399" s="19" t="s">
        <v>609</v>
      </c>
      <c r="D399" s="13">
        <v>380000</v>
      </c>
      <c r="E399" s="25">
        <f t="shared" si="15"/>
        <v>380</v>
      </c>
      <c r="F399" s="13">
        <v>252561.46</v>
      </c>
      <c r="G399" s="25">
        <f t="shared" si="16"/>
        <v>252.56145999999998</v>
      </c>
      <c r="H399" s="25">
        <f t="shared" si="17"/>
        <v>66.463542105263144</v>
      </c>
    </row>
    <row r="400" spans="1:8" ht="34.5" x14ac:dyDescent="0.25">
      <c r="A400" s="27" t="s">
        <v>610</v>
      </c>
      <c r="B400" s="18" t="s">
        <v>273</v>
      </c>
      <c r="C400" s="19" t="s">
        <v>611</v>
      </c>
      <c r="D400" s="13">
        <v>29255926</v>
      </c>
      <c r="E400" s="25">
        <f t="shared" si="15"/>
        <v>29255.925999999999</v>
      </c>
      <c r="F400" s="13">
        <v>21941944.469999999</v>
      </c>
      <c r="G400" s="25">
        <f t="shared" si="16"/>
        <v>21941.944469999999</v>
      </c>
      <c r="H400" s="25">
        <f t="shared" si="17"/>
        <v>74.999999897456675</v>
      </c>
    </row>
    <row r="401" spans="1:8" ht="34.5" x14ac:dyDescent="0.25">
      <c r="A401" s="27" t="s">
        <v>612</v>
      </c>
      <c r="B401" s="18" t="s">
        <v>273</v>
      </c>
      <c r="C401" s="19" t="s">
        <v>613</v>
      </c>
      <c r="D401" s="13">
        <v>29255926</v>
      </c>
      <c r="E401" s="25">
        <f t="shared" si="15"/>
        <v>29255.925999999999</v>
      </c>
      <c r="F401" s="13">
        <v>21941944.469999999</v>
      </c>
      <c r="G401" s="25">
        <f t="shared" si="16"/>
        <v>21941.944469999999</v>
      </c>
      <c r="H401" s="25">
        <f t="shared" si="17"/>
        <v>74.999999897456675</v>
      </c>
    </row>
    <row r="402" spans="1:8" x14ac:dyDescent="0.25">
      <c r="A402" s="27" t="s">
        <v>380</v>
      </c>
      <c r="B402" s="18" t="s">
        <v>273</v>
      </c>
      <c r="C402" s="19" t="s">
        <v>614</v>
      </c>
      <c r="D402" s="13">
        <v>29255926</v>
      </c>
      <c r="E402" s="25">
        <f t="shared" si="15"/>
        <v>29255.925999999999</v>
      </c>
      <c r="F402" s="13">
        <v>21941944.469999999</v>
      </c>
      <c r="G402" s="25">
        <f t="shared" si="16"/>
        <v>21941.944469999999</v>
      </c>
      <c r="H402" s="25">
        <f t="shared" si="17"/>
        <v>74.999999897456675</v>
      </c>
    </row>
    <row r="403" spans="1:8" x14ac:dyDescent="0.25">
      <c r="A403" s="27" t="s">
        <v>615</v>
      </c>
      <c r="B403" s="18" t="s">
        <v>273</v>
      </c>
      <c r="C403" s="19" t="s">
        <v>616</v>
      </c>
      <c r="D403" s="13">
        <v>29255926</v>
      </c>
      <c r="E403" s="25">
        <f t="shared" si="15"/>
        <v>29255.925999999999</v>
      </c>
      <c r="F403" s="13">
        <v>21941944.469999999</v>
      </c>
      <c r="G403" s="25">
        <f t="shared" si="16"/>
        <v>21941.944469999999</v>
      </c>
      <c r="H403" s="25">
        <f t="shared" si="17"/>
        <v>74.999999897456675</v>
      </c>
    </row>
    <row r="404" spans="1:8" ht="15.75" thickBot="1" x14ac:dyDescent="0.3">
      <c r="A404" s="27" t="s">
        <v>617</v>
      </c>
      <c r="B404" s="18" t="s">
        <v>273</v>
      </c>
      <c r="C404" s="19" t="s">
        <v>618</v>
      </c>
      <c r="D404" s="13">
        <v>29255926</v>
      </c>
      <c r="E404" s="25">
        <f t="shared" ref="E404:E406" si="18">D404/1000</f>
        <v>29255.925999999999</v>
      </c>
      <c r="F404" s="13">
        <v>21941944.469999999</v>
      </c>
      <c r="G404" s="25">
        <f t="shared" ref="G404:G406" si="19">F404/1000</f>
        <v>21941.944469999999</v>
      </c>
      <c r="H404" s="25">
        <f t="shared" ref="H404:H406" si="20">G404/E404*100</f>
        <v>74.999999897456675</v>
      </c>
    </row>
    <row r="405" spans="1:8" ht="15.75" thickBot="1" x14ac:dyDescent="0.3">
      <c r="A405" s="28"/>
      <c r="B405" s="29"/>
      <c r="C405" s="29"/>
      <c r="D405" s="29"/>
      <c r="E405" s="25"/>
      <c r="F405" s="29"/>
      <c r="G405" s="25"/>
      <c r="H405" s="25"/>
    </row>
    <row r="406" spans="1:8" ht="15.75" thickBot="1" x14ac:dyDescent="0.3">
      <c r="A406" s="30" t="s">
        <v>619</v>
      </c>
      <c r="B406" s="31">
        <v>450</v>
      </c>
      <c r="C406" s="32" t="s">
        <v>19</v>
      </c>
      <c r="D406" s="33">
        <v>-18276284.84</v>
      </c>
      <c r="E406" s="25">
        <f t="shared" si="18"/>
        <v>-18276.28484</v>
      </c>
      <c r="F406" s="33">
        <v>29025991.850000001</v>
      </c>
      <c r="G406" s="25">
        <f t="shared" si="19"/>
        <v>29025.991850000002</v>
      </c>
      <c r="H406" s="25">
        <f t="shared" si="20"/>
        <v>-158.81779094661999</v>
      </c>
    </row>
    <row r="408" spans="1:8" x14ac:dyDescent="0.25">
      <c r="A408" s="73" t="s">
        <v>675</v>
      </c>
      <c r="B408" s="74"/>
      <c r="C408" s="74"/>
      <c r="D408" s="74"/>
      <c r="E408" s="74"/>
      <c r="F408" s="74"/>
      <c r="G408" s="74"/>
      <c r="H408" s="74"/>
    </row>
    <row r="409" spans="1:8" x14ac:dyDescent="0.25">
      <c r="A409" s="71"/>
      <c r="B409" s="72"/>
      <c r="C409" s="72"/>
      <c r="D409" s="72"/>
      <c r="E409" s="72"/>
      <c r="F409" s="72"/>
      <c r="G409" s="72"/>
      <c r="H409" s="77"/>
    </row>
    <row r="410" spans="1:8" ht="15" customHeight="1" x14ac:dyDescent="0.25">
      <c r="A410" s="52" t="s">
        <v>3</v>
      </c>
      <c r="B410" s="52" t="s">
        <v>1</v>
      </c>
      <c r="C410" s="52" t="s">
        <v>620</v>
      </c>
      <c r="D410" s="63" t="s">
        <v>673</v>
      </c>
      <c r="E410" s="62"/>
      <c r="F410" s="76"/>
      <c r="G410" s="65" t="s">
        <v>671</v>
      </c>
      <c r="H410" s="65" t="s">
        <v>672</v>
      </c>
    </row>
    <row r="411" spans="1:8" ht="60.75" customHeight="1" x14ac:dyDescent="0.25">
      <c r="A411" s="53"/>
      <c r="B411" s="53"/>
      <c r="C411" s="53"/>
      <c r="D411" s="60"/>
      <c r="E411" s="61"/>
      <c r="F411" s="78" t="s">
        <v>6</v>
      </c>
      <c r="G411" s="66"/>
      <c r="H411" s="66"/>
    </row>
    <row r="412" spans="1:8" ht="23.25" thickBot="1" x14ac:dyDescent="0.3">
      <c r="A412" s="46" t="s">
        <v>7</v>
      </c>
      <c r="B412" s="46" t="s">
        <v>8</v>
      </c>
      <c r="C412" s="46" t="s">
        <v>9</v>
      </c>
      <c r="D412" s="9" t="s">
        <v>10</v>
      </c>
      <c r="E412" s="9" t="s">
        <v>11</v>
      </c>
      <c r="F412" s="9" t="s">
        <v>14</v>
      </c>
      <c r="G412" s="9" t="s">
        <v>15</v>
      </c>
      <c r="H412" s="9" t="s">
        <v>16</v>
      </c>
    </row>
    <row r="413" spans="1:8" x14ac:dyDescent="0.25">
      <c r="A413" s="23" t="s">
        <v>621</v>
      </c>
      <c r="B413" s="11" t="s">
        <v>622</v>
      </c>
      <c r="C413" s="12" t="s">
        <v>19</v>
      </c>
      <c r="D413" s="13">
        <v>18276284.84</v>
      </c>
      <c r="E413" s="13">
        <f>D413/1000</f>
        <v>18276.28484</v>
      </c>
      <c r="F413" s="13">
        <v>-29025991.850000001</v>
      </c>
      <c r="G413" s="13">
        <f>F413/1000</f>
        <v>-29025.991850000002</v>
      </c>
      <c r="H413" s="13">
        <f>G413/E413*100</f>
        <v>-158.81779094661999</v>
      </c>
    </row>
    <row r="414" spans="1:8" x14ac:dyDescent="0.25">
      <c r="A414" s="35" t="s">
        <v>623</v>
      </c>
      <c r="B414" s="15"/>
      <c r="C414" s="16"/>
      <c r="D414" s="16"/>
      <c r="E414" s="16"/>
      <c r="F414" s="36"/>
      <c r="G414" s="36"/>
      <c r="H414" s="36"/>
    </row>
    <row r="415" spans="1:8" x14ac:dyDescent="0.25">
      <c r="A415" s="37" t="s">
        <v>624</v>
      </c>
      <c r="B415" s="38" t="s">
        <v>625</v>
      </c>
      <c r="C415" s="39" t="s">
        <v>19</v>
      </c>
      <c r="D415" s="25">
        <v>7985706</v>
      </c>
      <c r="E415" s="25">
        <f>D415/1000</f>
        <v>7985.7060000000001</v>
      </c>
      <c r="F415" s="25">
        <v>-4000000</v>
      </c>
      <c r="G415" s="25">
        <f>F415/1000</f>
        <v>-4000</v>
      </c>
      <c r="H415" s="25">
        <f>G415/E415*100</f>
        <v>-50.089497409496417</v>
      </c>
    </row>
    <row r="416" spans="1:8" x14ac:dyDescent="0.25">
      <c r="A416" s="40" t="s">
        <v>626</v>
      </c>
      <c r="B416" s="15"/>
      <c r="C416" s="16"/>
      <c r="D416" s="16"/>
      <c r="E416" s="25"/>
      <c r="F416" s="16"/>
      <c r="G416" s="25"/>
      <c r="H416" s="25"/>
    </row>
    <row r="417" spans="1:8" ht="23.25" x14ac:dyDescent="0.25">
      <c r="A417" s="41" t="s">
        <v>627</v>
      </c>
      <c r="B417" s="42" t="s">
        <v>625</v>
      </c>
      <c r="C417" s="43" t="s">
        <v>628</v>
      </c>
      <c r="D417" s="25">
        <v>11985706</v>
      </c>
      <c r="E417" s="25">
        <f t="shared" ref="E417:E425" si="21">D417/1000</f>
        <v>11985.706</v>
      </c>
      <c r="F417" s="25">
        <v>0</v>
      </c>
      <c r="G417" s="25">
        <f t="shared" ref="G417:G439" si="22">F417/1000</f>
        <v>0</v>
      </c>
      <c r="H417" s="25">
        <f t="shared" ref="H416:H439" si="23">G417/E417*100</f>
        <v>0</v>
      </c>
    </row>
    <row r="418" spans="1:8" ht="23.25" x14ac:dyDescent="0.25">
      <c r="A418" s="41" t="s">
        <v>629</v>
      </c>
      <c r="B418" s="42" t="s">
        <v>625</v>
      </c>
      <c r="C418" s="43" t="s">
        <v>630</v>
      </c>
      <c r="D418" s="25">
        <v>12685706</v>
      </c>
      <c r="E418" s="25">
        <f t="shared" si="21"/>
        <v>12685.706</v>
      </c>
      <c r="F418" s="25">
        <v>0</v>
      </c>
      <c r="G418" s="25">
        <f t="shared" si="22"/>
        <v>0</v>
      </c>
      <c r="H418" s="25">
        <f t="shared" si="23"/>
        <v>0</v>
      </c>
    </row>
    <row r="419" spans="1:8" ht="23.25" x14ac:dyDescent="0.25">
      <c r="A419" s="41" t="s">
        <v>631</v>
      </c>
      <c r="B419" s="42" t="s">
        <v>625</v>
      </c>
      <c r="C419" s="43" t="s">
        <v>632</v>
      </c>
      <c r="D419" s="25">
        <v>12685706</v>
      </c>
      <c r="E419" s="25">
        <f t="shared" si="21"/>
        <v>12685.706</v>
      </c>
      <c r="F419" s="25">
        <v>0</v>
      </c>
      <c r="G419" s="25">
        <f t="shared" si="22"/>
        <v>0</v>
      </c>
      <c r="H419" s="25">
        <f t="shared" si="23"/>
        <v>0</v>
      </c>
    </row>
    <row r="420" spans="1:8" ht="23.25" x14ac:dyDescent="0.25">
      <c r="A420" s="41" t="s">
        <v>633</v>
      </c>
      <c r="B420" s="42" t="s">
        <v>625</v>
      </c>
      <c r="C420" s="43" t="s">
        <v>634</v>
      </c>
      <c r="D420" s="25">
        <v>-700000</v>
      </c>
      <c r="E420" s="25">
        <f t="shared" si="21"/>
        <v>-700</v>
      </c>
      <c r="F420" s="25">
        <v>0</v>
      </c>
      <c r="G420" s="25">
        <f t="shared" si="22"/>
        <v>0</v>
      </c>
      <c r="H420" s="25">
        <f t="shared" si="23"/>
        <v>0</v>
      </c>
    </row>
    <row r="421" spans="1:8" ht="23.25" x14ac:dyDescent="0.25">
      <c r="A421" s="41" t="s">
        <v>635</v>
      </c>
      <c r="B421" s="42" t="s">
        <v>625</v>
      </c>
      <c r="C421" s="43" t="s">
        <v>636</v>
      </c>
      <c r="D421" s="25">
        <v>-700000</v>
      </c>
      <c r="E421" s="25">
        <f t="shared" si="21"/>
        <v>-700</v>
      </c>
      <c r="F421" s="25">
        <v>0</v>
      </c>
      <c r="G421" s="25">
        <f t="shared" si="22"/>
        <v>0</v>
      </c>
      <c r="H421" s="25">
        <f t="shared" si="23"/>
        <v>0</v>
      </c>
    </row>
    <row r="422" spans="1:8" ht="23.25" x14ac:dyDescent="0.25">
      <c r="A422" s="41" t="s">
        <v>637</v>
      </c>
      <c r="B422" s="42" t="s">
        <v>625</v>
      </c>
      <c r="C422" s="43" t="s">
        <v>638</v>
      </c>
      <c r="D422" s="25">
        <v>-4000000</v>
      </c>
      <c r="E422" s="25">
        <f t="shared" si="21"/>
        <v>-4000</v>
      </c>
      <c r="F422" s="25">
        <v>-4000000</v>
      </c>
      <c r="G422" s="25">
        <f t="shared" si="22"/>
        <v>-4000</v>
      </c>
      <c r="H422" s="25">
        <f t="shared" si="23"/>
        <v>100</v>
      </c>
    </row>
    <row r="423" spans="1:8" ht="34.5" x14ac:dyDescent="0.25">
      <c r="A423" s="41" t="s">
        <v>639</v>
      </c>
      <c r="B423" s="42" t="s">
        <v>625</v>
      </c>
      <c r="C423" s="43" t="s">
        <v>640</v>
      </c>
      <c r="D423" s="25">
        <v>-4000000</v>
      </c>
      <c r="E423" s="25">
        <f t="shared" si="21"/>
        <v>-4000</v>
      </c>
      <c r="F423" s="25">
        <v>-4000000</v>
      </c>
      <c r="G423" s="25">
        <f t="shared" si="22"/>
        <v>-4000</v>
      </c>
      <c r="H423" s="25">
        <f t="shared" si="23"/>
        <v>100</v>
      </c>
    </row>
    <row r="424" spans="1:8" ht="34.5" x14ac:dyDescent="0.25">
      <c r="A424" s="41" t="s">
        <v>641</v>
      </c>
      <c r="B424" s="42" t="s">
        <v>625</v>
      </c>
      <c r="C424" s="43" t="s">
        <v>642</v>
      </c>
      <c r="D424" s="25">
        <v>-4000000</v>
      </c>
      <c r="E424" s="25">
        <f t="shared" si="21"/>
        <v>-4000</v>
      </c>
      <c r="F424" s="25">
        <v>-4000000</v>
      </c>
      <c r="G424" s="25">
        <f t="shared" si="22"/>
        <v>-4000</v>
      </c>
      <c r="H424" s="25">
        <f t="shared" si="23"/>
        <v>100</v>
      </c>
    </row>
    <row r="425" spans="1:8" ht="34.5" x14ac:dyDescent="0.25">
      <c r="A425" s="41" t="s">
        <v>643</v>
      </c>
      <c r="B425" s="42" t="s">
        <v>625</v>
      </c>
      <c r="C425" s="43" t="s">
        <v>644</v>
      </c>
      <c r="D425" s="25">
        <v>-4000000</v>
      </c>
      <c r="E425" s="25">
        <f t="shared" si="21"/>
        <v>-4000</v>
      </c>
      <c r="F425" s="25">
        <v>-4000000</v>
      </c>
      <c r="G425" s="25">
        <f t="shared" si="22"/>
        <v>-4000</v>
      </c>
      <c r="H425" s="25">
        <f t="shared" si="23"/>
        <v>100</v>
      </c>
    </row>
    <row r="426" spans="1:8" x14ac:dyDescent="0.25">
      <c r="A426" s="37" t="s">
        <v>645</v>
      </c>
      <c r="B426" s="38" t="s">
        <v>646</v>
      </c>
      <c r="C426" s="39" t="s">
        <v>19</v>
      </c>
      <c r="D426" s="25">
        <v>0</v>
      </c>
      <c r="E426" s="25">
        <v>0</v>
      </c>
      <c r="F426" s="25">
        <v>0</v>
      </c>
      <c r="G426" s="25">
        <f t="shared" si="22"/>
        <v>0</v>
      </c>
      <c r="H426" s="25">
        <v>0</v>
      </c>
    </row>
    <row r="427" spans="1:8" x14ac:dyDescent="0.25">
      <c r="A427" s="40" t="s">
        <v>626</v>
      </c>
      <c r="B427" s="15"/>
      <c r="C427" s="16"/>
      <c r="D427" s="16"/>
      <c r="E427" s="16"/>
      <c r="F427" s="16"/>
      <c r="G427" s="25"/>
      <c r="H427" s="25"/>
    </row>
    <row r="428" spans="1:8" x14ac:dyDescent="0.25">
      <c r="A428" s="37" t="s">
        <v>647</v>
      </c>
      <c r="B428" s="38" t="s">
        <v>648</v>
      </c>
      <c r="C428" s="39" t="s">
        <v>19</v>
      </c>
      <c r="D428" s="25">
        <v>10290578.84</v>
      </c>
      <c r="E428" s="25">
        <f>D428/1000</f>
        <v>10290.57884</v>
      </c>
      <c r="F428" s="25">
        <v>-25025991.850000001</v>
      </c>
      <c r="G428" s="25">
        <f t="shared" si="22"/>
        <v>-25025.991850000002</v>
      </c>
      <c r="H428" s="25">
        <f t="shared" si="23"/>
        <v>-243.19323761188932</v>
      </c>
    </row>
    <row r="429" spans="1:8" ht="23.25" x14ac:dyDescent="0.25">
      <c r="A429" s="41" t="s">
        <v>649</v>
      </c>
      <c r="B429" s="42" t="s">
        <v>648</v>
      </c>
      <c r="C429" s="43" t="s">
        <v>650</v>
      </c>
      <c r="D429" s="25">
        <v>10290578.84</v>
      </c>
      <c r="E429" s="25">
        <f t="shared" ref="E429:E439" si="24">D429/1000</f>
        <v>10290.57884</v>
      </c>
      <c r="F429" s="25">
        <v>-25025991.850000001</v>
      </c>
      <c r="G429" s="25">
        <f t="shared" si="22"/>
        <v>-25025.991850000002</v>
      </c>
      <c r="H429" s="25">
        <f t="shared" si="23"/>
        <v>-243.19323761188932</v>
      </c>
    </row>
    <row r="430" spans="1:8" x14ac:dyDescent="0.25">
      <c r="A430" s="37" t="s">
        <v>651</v>
      </c>
      <c r="B430" s="38" t="s">
        <v>652</v>
      </c>
      <c r="C430" s="39" t="s">
        <v>19</v>
      </c>
      <c r="D430" s="25">
        <v>-1171438912.0599999</v>
      </c>
      <c r="E430" s="25">
        <f t="shared" si="24"/>
        <v>-1171438.91206</v>
      </c>
      <c r="F430" s="25">
        <v>-784507996.10000002</v>
      </c>
      <c r="G430" s="25">
        <f t="shared" si="22"/>
        <v>-784507.99609999999</v>
      </c>
      <c r="H430" s="25">
        <f t="shared" si="23"/>
        <v>66.969603623668789</v>
      </c>
    </row>
    <row r="431" spans="1:8" x14ac:dyDescent="0.25">
      <c r="A431" s="41" t="s">
        <v>653</v>
      </c>
      <c r="B431" s="42" t="s">
        <v>652</v>
      </c>
      <c r="C431" s="43" t="s">
        <v>654</v>
      </c>
      <c r="D431" s="25">
        <v>-1171438912.0599999</v>
      </c>
      <c r="E431" s="25">
        <f t="shared" si="24"/>
        <v>-1171438.91206</v>
      </c>
      <c r="F431" s="25">
        <v>-784507996.10000002</v>
      </c>
      <c r="G431" s="25">
        <f t="shared" si="22"/>
        <v>-784507.99609999999</v>
      </c>
      <c r="H431" s="25">
        <f t="shared" si="23"/>
        <v>66.969603623668789</v>
      </c>
    </row>
    <row r="432" spans="1:8" x14ac:dyDescent="0.25">
      <c r="A432" s="41" t="s">
        <v>655</v>
      </c>
      <c r="B432" s="42" t="s">
        <v>652</v>
      </c>
      <c r="C432" s="43" t="s">
        <v>656</v>
      </c>
      <c r="D432" s="25">
        <v>-1171438912.0599999</v>
      </c>
      <c r="E432" s="25">
        <f t="shared" si="24"/>
        <v>-1171438.91206</v>
      </c>
      <c r="F432" s="25">
        <v>-784507996.10000002</v>
      </c>
      <c r="G432" s="25">
        <f t="shared" si="22"/>
        <v>-784507.99609999999</v>
      </c>
      <c r="H432" s="25">
        <f t="shared" si="23"/>
        <v>66.969603623668789</v>
      </c>
    </row>
    <row r="433" spans="1:8" x14ac:dyDescent="0.25">
      <c r="A433" s="41" t="s">
        <v>657</v>
      </c>
      <c r="B433" s="42" t="s">
        <v>652</v>
      </c>
      <c r="C433" s="43" t="s">
        <v>658</v>
      </c>
      <c r="D433" s="25">
        <v>-1171438912.0599999</v>
      </c>
      <c r="E433" s="25">
        <f t="shared" si="24"/>
        <v>-1171438.91206</v>
      </c>
      <c r="F433" s="25">
        <v>-784507996.10000002</v>
      </c>
      <c r="G433" s="25">
        <f t="shared" si="22"/>
        <v>-784507.99609999999</v>
      </c>
      <c r="H433" s="25">
        <f t="shared" si="23"/>
        <v>66.969603623668789</v>
      </c>
    </row>
    <row r="434" spans="1:8" ht="23.25" x14ac:dyDescent="0.25">
      <c r="A434" s="41" t="s">
        <v>659</v>
      </c>
      <c r="B434" s="42" t="s">
        <v>652</v>
      </c>
      <c r="C434" s="43" t="s">
        <v>660</v>
      </c>
      <c r="D434" s="25">
        <v>-1171438912.0599999</v>
      </c>
      <c r="E434" s="25">
        <f t="shared" si="24"/>
        <v>-1171438.91206</v>
      </c>
      <c r="F434" s="25">
        <v>-784507996.10000002</v>
      </c>
      <c r="G434" s="25">
        <f t="shared" si="22"/>
        <v>-784507.99609999999</v>
      </c>
      <c r="H434" s="25">
        <f t="shared" si="23"/>
        <v>66.969603623668789</v>
      </c>
    </row>
    <row r="435" spans="1:8" x14ac:dyDescent="0.25">
      <c r="A435" s="37" t="s">
        <v>661</v>
      </c>
      <c r="B435" s="38" t="s">
        <v>662</v>
      </c>
      <c r="C435" s="39" t="s">
        <v>19</v>
      </c>
      <c r="D435" s="25">
        <v>1194369095</v>
      </c>
      <c r="E435" s="25">
        <f t="shared" si="24"/>
        <v>1194369.095</v>
      </c>
      <c r="F435" s="25">
        <v>759482004.25</v>
      </c>
      <c r="G435" s="25">
        <f t="shared" si="22"/>
        <v>759482.00425</v>
      </c>
      <c r="H435" s="25">
        <f t="shared" si="23"/>
        <v>63.58855126354387</v>
      </c>
    </row>
    <row r="436" spans="1:8" x14ac:dyDescent="0.25">
      <c r="A436" s="41" t="s">
        <v>663</v>
      </c>
      <c r="B436" s="42" t="s">
        <v>662</v>
      </c>
      <c r="C436" s="43" t="s">
        <v>664</v>
      </c>
      <c r="D436" s="25">
        <v>1194369095</v>
      </c>
      <c r="E436" s="25">
        <f t="shared" si="24"/>
        <v>1194369.095</v>
      </c>
      <c r="F436" s="25">
        <v>759482004.25</v>
      </c>
      <c r="G436" s="25">
        <f t="shared" si="22"/>
        <v>759482.00425</v>
      </c>
      <c r="H436" s="25">
        <f t="shared" si="23"/>
        <v>63.58855126354387</v>
      </c>
    </row>
    <row r="437" spans="1:8" x14ac:dyDescent="0.25">
      <c r="A437" s="41" t="s">
        <v>665</v>
      </c>
      <c r="B437" s="42" t="s">
        <v>662</v>
      </c>
      <c r="C437" s="43" t="s">
        <v>666</v>
      </c>
      <c r="D437" s="25">
        <v>1194369095</v>
      </c>
      <c r="E437" s="25">
        <f t="shared" si="24"/>
        <v>1194369.095</v>
      </c>
      <c r="F437" s="25">
        <v>759482004.25</v>
      </c>
      <c r="G437" s="25">
        <f t="shared" si="22"/>
        <v>759482.00425</v>
      </c>
      <c r="H437" s="25">
        <f t="shared" si="23"/>
        <v>63.58855126354387</v>
      </c>
    </row>
    <row r="438" spans="1:8" x14ac:dyDescent="0.25">
      <c r="A438" s="41" t="s">
        <v>667</v>
      </c>
      <c r="B438" s="42" t="s">
        <v>662</v>
      </c>
      <c r="C438" s="43" t="s">
        <v>668</v>
      </c>
      <c r="D438" s="25">
        <v>1194369095</v>
      </c>
      <c r="E438" s="25">
        <f t="shared" si="24"/>
        <v>1194369.095</v>
      </c>
      <c r="F438" s="25">
        <v>759482004.25</v>
      </c>
      <c r="G438" s="25">
        <f t="shared" si="22"/>
        <v>759482.00425</v>
      </c>
      <c r="H438" s="25">
        <f t="shared" si="23"/>
        <v>63.58855126354387</v>
      </c>
    </row>
    <row r="439" spans="1:8" ht="24" thickBot="1" x14ac:dyDescent="0.3">
      <c r="A439" s="41" t="s">
        <v>669</v>
      </c>
      <c r="B439" s="42" t="s">
        <v>662</v>
      </c>
      <c r="C439" s="43" t="s">
        <v>670</v>
      </c>
      <c r="D439" s="25">
        <v>1194369095</v>
      </c>
      <c r="E439" s="25">
        <f t="shared" si="24"/>
        <v>1194369.095</v>
      </c>
      <c r="F439" s="25">
        <v>759482004.25</v>
      </c>
      <c r="G439" s="25">
        <f t="shared" si="22"/>
        <v>759482.00425</v>
      </c>
      <c r="H439" s="25">
        <f t="shared" si="23"/>
        <v>63.58855126354387</v>
      </c>
    </row>
    <row r="440" spans="1:8" x14ac:dyDescent="0.25">
      <c r="A440" s="44"/>
      <c r="B440" s="34"/>
      <c r="C440" s="34"/>
      <c r="D440" s="21"/>
      <c r="E440" s="7" t="s">
        <v>269</v>
      </c>
      <c r="F440" s="7"/>
      <c r="G440" s="7" t="s">
        <v>269</v>
      </c>
      <c r="H440" s="7" t="s">
        <v>269</v>
      </c>
    </row>
  </sheetData>
  <mergeCells count="30">
    <mergeCell ref="A409:H409"/>
    <mergeCell ref="A408:H408"/>
    <mergeCell ref="A144:A145"/>
    <mergeCell ref="B144:B145"/>
    <mergeCell ref="C144:C145"/>
    <mergeCell ref="A11:A12"/>
    <mergeCell ref="A142:H142"/>
    <mergeCell ref="D11:E12"/>
    <mergeCell ref="F11:G12"/>
    <mergeCell ref="H11:H12"/>
    <mergeCell ref="E144:E145"/>
    <mergeCell ref="G144:G145"/>
    <mergeCell ref="H144:H145"/>
    <mergeCell ref="B5:E5"/>
    <mergeCell ref="B11:B12"/>
    <mergeCell ref="C11:C12"/>
    <mergeCell ref="A10:H10"/>
    <mergeCell ref="E1:H1"/>
    <mergeCell ref="E2:H2"/>
    <mergeCell ref="E3:H3"/>
    <mergeCell ref="E4:H4"/>
    <mergeCell ref="A6:H6"/>
    <mergeCell ref="A7:H7"/>
    <mergeCell ref="A8:H8"/>
    <mergeCell ref="G410:G411"/>
    <mergeCell ref="H410:H411"/>
    <mergeCell ref="A410:A411"/>
    <mergeCell ref="B410:B411"/>
    <mergeCell ref="C410:C411"/>
    <mergeCell ref="D410:E411"/>
  </mergeCells>
  <pageMargins left="0.78740157480314965" right="0.39370078740157483" top="0.59055118110236227" bottom="0.39370078740157483" header="0" footer="0"/>
  <pageSetup paperSize="9" scale="80" fitToWidth="0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3D33367-013A-4C5F-A5F9-672257D510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мес.2020г</vt:lpstr>
      <vt:lpstr>'9 мес.2020г'!Заголовки_для_печати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Ovcharenko</cp:lastModifiedBy>
  <cp:lastPrinted>2020-10-15T23:11:44Z</cp:lastPrinted>
  <dcterms:created xsi:type="dcterms:W3CDTF">2020-10-15T04:31:54Z</dcterms:created>
  <dcterms:modified xsi:type="dcterms:W3CDTF">2020-10-15T23:16:34Z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ovcharenko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используется</vt:lpwstr>
  </property>
</Properties>
</file>