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9 мес." sheetId="2" r:id="rId1"/>
  </sheets>
  <definedNames>
    <definedName name="_xlnm.Print_Titles" localSheetId="0">'9 мес.'!$10:$12</definedName>
  </definedNames>
  <calcPr calcId="124519"/>
</workbook>
</file>

<file path=xl/calcChain.xml><?xml version="1.0" encoding="utf-8"?>
<calcChain xmlns="http://schemas.openxmlformats.org/spreadsheetml/2006/main">
  <c r="H470" i="2"/>
  <c r="G476"/>
  <c r="G477"/>
  <c r="G478"/>
  <c r="G479"/>
  <c r="G480"/>
  <c r="G481"/>
  <c r="G482"/>
  <c r="G483"/>
  <c r="G484"/>
  <c r="G485"/>
  <c r="G486"/>
  <c r="H486" s="1"/>
  <c r="G487"/>
  <c r="G470"/>
  <c r="E476"/>
  <c r="E477"/>
  <c r="E478"/>
  <c r="E479"/>
  <c r="H479" s="1"/>
  <c r="E480"/>
  <c r="E481"/>
  <c r="E482"/>
  <c r="E483"/>
  <c r="H483" s="1"/>
  <c r="E484"/>
  <c r="E485"/>
  <c r="E486"/>
  <c r="E487"/>
  <c r="H487" s="1"/>
  <c r="E470"/>
  <c r="E462"/>
  <c r="H187"/>
  <c r="H188"/>
  <c r="H189"/>
  <c r="H190"/>
  <c r="H191"/>
  <c r="H192"/>
  <c r="H193"/>
  <c r="H194"/>
  <c r="H195"/>
  <c r="H196"/>
  <c r="H197"/>
  <c r="H199"/>
  <c r="H200"/>
  <c r="H201"/>
  <c r="H202"/>
  <c r="H203"/>
  <c r="H204"/>
  <c r="H205"/>
  <c r="H206"/>
  <c r="H208"/>
  <c r="H209"/>
  <c r="H210"/>
  <c r="H211"/>
  <c r="H212"/>
  <c r="H213"/>
  <c r="H214"/>
  <c r="H215"/>
  <c r="H216"/>
  <c r="H217"/>
  <c r="H218"/>
  <c r="H219"/>
  <c r="H220"/>
  <c r="H221"/>
  <c r="H222"/>
  <c r="H227"/>
  <c r="H228"/>
  <c r="H229"/>
  <c r="H230"/>
  <c r="H232"/>
  <c r="H233"/>
  <c r="H234"/>
  <c r="H235"/>
  <c r="H243"/>
  <c r="H244"/>
  <c r="H245"/>
  <c r="H246"/>
  <c r="H247"/>
  <c r="H248"/>
  <c r="H249"/>
  <c r="H185"/>
  <c r="G187"/>
  <c r="G188"/>
  <c r="G189"/>
  <c r="G190"/>
  <c r="G191"/>
  <c r="G192"/>
  <c r="G193"/>
  <c r="G194"/>
  <c r="G195"/>
  <c r="G196"/>
  <c r="G197"/>
  <c r="G199"/>
  <c r="G200"/>
  <c r="G201"/>
  <c r="G202"/>
  <c r="G203"/>
  <c r="G204"/>
  <c r="G205"/>
  <c r="G206"/>
  <c r="G208"/>
  <c r="G209"/>
  <c r="G210"/>
  <c r="G211"/>
  <c r="G212"/>
  <c r="G213"/>
  <c r="G214"/>
  <c r="G215"/>
  <c r="G216"/>
  <c r="G217"/>
  <c r="G218"/>
  <c r="G219"/>
  <c r="G220"/>
  <c r="G221"/>
  <c r="G222"/>
  <c r="G227"/>
  <c r="G228"/>
  <c r="G229"/>
  <c r="G230"/>
  <c r="G232"/>
  <c r="G233"/>
  <c r="G234"/>
  <c r="G235"/>
  <c r="G243"/>
  <c r="G244"/>
  <c r="G245"/>
  <c r="G246"/>
  <c r="G247"/>
  <c r="G248"/>
  <c r="G249"/>
  <c r="G250"/>
  <c r="H250" s="1"/>
  <c r="G251"/>
  <c r="H251" s="1"/>
  <c r="G252"/>
  <c r="H252" s="1"/>
  <c r="G253"/>
  <c r="H253" s="1"/>
  <c r="G254"/>
  <c r="H254" s="1"/>
  <c r="G255"/>
  <c r="H255" s="1"/>
  <c r="G256"/>
  <c r="H256" s="1"/>
  <c r="G257"/>
  <c r="H257" s="1"/>
  <c r="G258"/>
  <c r="H258" s="1"/>
  <c r="G259"/>
  <c r="H259" s="1"/>
  <c r="G260"/>
  <c r="H260" s="1"/>
  <c r="G261"/>
  <c r="H261" s="1"/>
  <c r="G262"/>
  <c r="H262" s="1"/>
  <c r="G264"/>
  <c r="H264" s="1"/>
  <c r="G265"/>
  <c r="H265" s="1"/>
  <c r="G266"/>
  <c r="H266" s="1"/>
  <c r="G267"/>
  <c r="H267" s="1"/>
  <c r="G268"/>
  <c r="H268" s="1"/>
  <c r="G269"/>
  <c r="H269" s="1"/>
  <c r="G270"/>
  <c r="H270" s="1"/>
  <c r="G271"/>
  <c r="H271" s="1"/>
  <c r="G272"/>
  <c r="H272" s="1"/>
  <c r="G273"/>
  <c r="H273" s="1"/>
  <c r="G274"/>
  <c r="H274" s="1"/>
  <c r="G275"/>
  <c r="H275" s="1"/>
  <c r="G276"/>
  <c r="H276" s="1"/>
  <c r="G277"/>
  <c r="H277" s="1"/>
  <c r="G278"/>
  <c r="H278" s="1"/>
  <c r="G279"/>
  <c r="H279" s="1"/>
  <c r="G280"/>
  <c r="H280" s="1"/>
  <c r="G285"/>
  <c r="H285" s="1"/>
  <c r="G286"/>
  <c r="H286" s="1"/>
  <c r="G287"/>
  <c r="H287" s="1"/>
  <c r="G288"/>
  <c r="H288" s="1"/>
  <c r="G289"/>
  <c r="H289" s="1"/>
  <c r="G290"/>
  <c r="H290" s="1"/>
  <c r="G291"/>
  <c r="H291" s="1"/>
  <c r="G292"/>
  <c r="H292" s="1"/>
  <c r="G293"/>
  <c r="H293" s="1"/>
  <c r="G294"/>
  <c r="H294" s="1"/>
  <c r="G295"/>
  <c r="H295" s="1"/>
  <c r="G299"/>
  <c r="H299" s="1"/>
  <c r="G300"/>
  <c r="H300" s="1"/>
  <c r="G301"/>
  <c r="H301" s="1"/>
  <c r="G302"/>
  <c r="H302" s="1"/>
  <c r="G303"/>
  <c r="H303" s="1"/>
  <c r="G304"/>
  <c r="H304" s="1"/>
  <c r="G305"/>
  <c r="H305" s="1"/>
  <c r="G306"/>
  <c r="H306" s="1"/>
  <c r="G307"/>
  <c r="H307" s="1"/>
  <c r="G308"/>
  <c r="H308" s="1"/>
  <c r="G309"/>
  <c r="H309" s="1"/>
  <c r="G310"/>
  <c r="H310" s="1"/>
  <c r="G311"/>
  <c r="H311" s="1"/>
  <c r="G313"/>
  <c r="H313" s="1"/>
  <c r="G314"/>
  <c r="H314" s="1"/>
  <c r="G315"/>
  <c r="H315" s="1"/>
  <c r="G316"/>
  <c r="H316" s="1"/>
  <c r="G317"/>
  <c r="H317" s="1"/>
  <c r="G319"/>
  <c r="H319" s="1"/>
  <c r="G320"/>
  <c r="H320" s="1"/>
  <c r="G321"/>
  <c r="H321" s="1"/>
  <c r="G322"/>
  <c r="H322" s="1"/>
  <c r="G323"/>
  <c r="H323" s="1"/>
  <c r="G324"/>
  <c r="H324" s="1"/>
  <c r="G328"/>
  <c r="H328" s="1"/>
  <c r="G329"/>
  <c r="H329" s="1"/>
  <c r="G330"/>
  <c r="H330" s="1"/>
  <c r="G331"/>
  <c r="H331" s="1"/>
  <c r="G332"/>
  <c r="H332" s="1"/>
  <c r="G333"/>
  <c r="H333" s="1"/>
  <c r="G334"/>
  <c r="H334" s="1"/>
  <c r="G335"/>
  <c r="H335" s="1"/>
  <c r="G336"/>
  <c r="H336" s="1"/>
  <c r="G337"/>
  <c r="H337" s="1"/>
  <c r="G338"/>
  <c r="H338" s="1"/>
  <c r="G339"/>
  <c r="H339" s="1"/>
  <c r="G340"/>
  <c r="H340" s="1"/>
  <c r="G341"/>
  <c r="H341" s="1"/>
  <c r="G342"/>
  <c r="H342" s="1"/>
  <c r="G343"/>
  <c r="H343" s="1"/>
  <c r="G344"/>
  <c r="H344" s="1"/>
  <c r="G345"/>
  <c r="H345" s="1"/>
  <c r="G346"/>
  <c r="H346" s="1"/>
  <c r="G347"/>
  <c r="H347" s="1"/>
  <c r="G348"/>
  <c r="H348" s="1"/>
  <c r="G349"/>
  <c r="H349" s="1"/>
  <c r="G350"/>
  <c r="H350" s="1"/>
  <c r="G351"/>
  <c r="H351" s="1"/>
  <c r="G352"/>
  <c r="H352" s="1"/>
  <c r="G353"/>
  <c r="H353" s="1"/>
  <c r="G354"/>
  <c r="H354" s="1"/>
  <c r="G355"/>
  <c r="H355" s="1"/>
  <c r="G356"/>
  <c r="H356" s="1"/>
  <c r="G357"/>
  <c r="H357" s="1"/>
  <c r="G358"/>
  <c r="H358" s="1"/>
  <c r="G359"/>
  <c r="H359" s="1"/>
  <c r="G360"/>
  <c r="H360" s="1"/>
  <c r="G361"/>
  <c r="H361" s="1"/>
  <c r="G362"/>
  <c r="H362" s="1"/>
  <c r="G363"/>
  <c r="H363" s="1"/>
  <c r="G364"/>
  <c r="H364" s="1"/>
  <c r="G365"/>
  <c r="H365" s="1"/>
  <c r="G366"/>
  <c r="H366" s="1"/>
  <c r="G367"/>
  <c r="H367" s="1"/>
  <c r="G368"/>
  <c r="H368" s="1"/>
  <c r="G370"/>
  <c r="H370" s="1"/>
  <c r="G371"/>
  <c r="H371" s="1"/>
  <c r="G372"/>
  <c r="H372" s="1"/>
  <c r="G373"/>
  <c r="H373" s="1"/>
  <c r="G374"/>
  <c r="H374" s="1"/>
  <c r="G375"/>
  <c r="H375" s="1"/>
  <c r="G376"/>
  <c r="H376" s="1"/>
  <c r="G377"/>
  <c r="H377" s="1"/>
  <c r="G378"/>
  <c r="H378" s="1"/>
  <c r="G379"/>
  <c r="H379" s="1"/>
  <c r="G380"/>
  <c r="H380" s="1"/>
  <c r="G381"/>
  <c r="H381" s="1"/>
  <c r="G382"/>
  <c r="H382" s="1"/>
  <c r="G383"/>
  <c r="H383" s="1"/>
  <c r="G384"/>
  <c r="H384" s="1"/>
  <c r="G385"/>
  <c r="H385" s="1"/>
  <c r="G386"/>
  <c r="H386" s="1"/>
  <c r="G387"/>
  <c r="H387" s="1"/>
  <c r="G388"/>
  <c r="H388" s="1"/>
  <c r="G389"/>
  <c r="H389" s="1"/>
  <c r="G390"/>
  <c r="H390" s="1"/>
  <c r="G391"/>
  <c r="H391" s="1"/>
  <c r="G392"/>
  <c r="H392" s="1"/>
  <c r="G393"/>
  <c r="H393" s="1"/>
  <c r="G394"/>
  <c r="H394" s="1"/>
  <c r="G396"/>
  <c r="H396" s="1"/>
  <c r="G397"/>
  <c r="H397" s="1"/>
  <c r="G398"/>
  <c r="H398" s="1"/>
  <c r="G399"/>
  <c r="H399" s="1"/>
  <c r="G400"/>
  <c r="H400" s="1"/>
  <c r="G401"/>
  <c r="H401" s="1"/>
  <c r="G402"/>
  <c r="H402" s="1"/>
  <c r="G403"/>
  <c r="H403" s="1"/>
  <c r="G404"/>
  <c r="H404" s="1"/>
  <c r="G405"/>
  <c r="H405" s="1"/>
  <c r="G406"/>
  <c r="H406" s="1"/>
  <c r="G407"/>
  <c r="H407" s="1"/>
  <c r="G413"/>
  <c r="H413" s="1"/>
  <c r="G414"/>
  <c r="H414" s="1"/>
  <c r="G415"/>
  <c r="H415" s="1"/>
  <c r="G416"/>
  <c r="H416" s="1"/>
  <c r="G417"/>
  <c r="H417" s="1"/>
  <c r="G418"/>
  <c r="H418" s="1"/>
  <c r="G419"/>
  <c r="H419" s="1"/>
  <c r="G420"/>
  <c r="H420" s="1"/>
  <c r="G421"/>
  <c r="H421" s="1"/>
  <c r="G422"/>
  <c r="H422" s="1"/>
  <c r="G423"/>
  <c r="H423" s="1"/>
  <c r="G424"/>
  <c r="H424" s="1"/>
  <c r="G425"/>
  <c r="H425" s="1"/>
  <c r="G426"/>
  <c r="H426" s="1"/>
  <c r="G427"/>
  <c r="H427" s="1"/>
  <c r="G428"/>
  <c r="H428" s="1"/>
  <c r="G429"/>
  <c r="H429" s="1"/>
  <c r="G430"/>
  <c r="H430" s="1"/>
  <c r="G431"/>
  <c r="H431" s="1"/>
  <c r="G432"/>
  <c r="H432" s="1"/>
  <c r="G433"/>
  <c r="H433" s="1"/>
  <c r="G434"/>
  <c r="H434" s="1"/>
  <c r="G435"/>
  <c r="H435" s="1"/>
  <c r="G436"/>
  <c r="H436" s="1"/>
  <c r="G437"/>
  <c r="H437" s="1"/>
  <c r="G438"/>
  <c r="H438" s="1"/>
  <c r="G439"/>
  <c r="H439" s="1"/>
  <c r="G440"/>
  <c r="H440" s="1"/>
  <c r="G441"/>
  <c r="H441" s="1"/>
  <c r="G442"/>
  <c r="H442" s="1"/>
  <c r="G443"/>
  <c r="H443" s="1"/>
  <c r="G444"/>
  <c r="H444" s="1"/>
  <c r="G445"/>
  <c r="H445" s="1"/>
  <c r="G446"/>
  <c r="H446" s="1"/>
  <c r="G447"/>
  <c r="H447" s="1"/>
  <c r="G448"/>
  <c r="H448" s="1"/>
  <c r="G449"/>
  <c r="H449" s="1"/>
  <c r="G451"/>
  <c r="H451" s="1"/>
  <c r="G452"/>
  <c r="H452" s="1"/>
  <c r="G453"/>
  <c r="H453" s="1"/>
  <c r="G454"/>
  <c r="H454" s="1"/>
  <c r="G455"/>
  <c r="H455" s="1"/>
  <c r="G456"/>
  <c r="H456" s="1"/>
  <c r="G457"/>
  <c r="H457" s="1"/>
  <c r="G458"/>
  <c r="H458" s="1"/>
  <c r="G459"/>
  <c r="H459" s="1"/>
  <c r="G460"/>
  <c r="H460" s="1"/>
  <c r="G462"/>
  <c r="H462" s="1"/>
  <c r="G185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185"/>
  <c r="H58"/>
  <c r="H59"/>
  <c r="H62"/>
  <c r="H66"/>
  <c r="H69"/>
  <c r="H70"/>
  <c r="H73"/>
  <c r="H74"/>
  <c r="H77"/>
  <c r="H78"/>
  <c r="H81"/>
  <c r="H82"/>
  <c r="H85"/>
  <c r="H86"/>
  <c r="H89"/>
  <c r="H90"/>
  <c r="H93"/>
  <c r="H94"/>
  <c r="H97"/>
  <c r="H98"/>
  <c r="H101"/>
  <c r="H111"/>
  <c r="H115"/>
  <c r="H119"/>
  <c r="H135"/>
  <c r="H139"/>
  <c r="H167"/>
  <c r="H171"/>
  <c r="G15"/>
  <c r="H15" s="1"/>
  <c r="G16"/>
  <c r="G17"/>
  <c r="G18"/>
  <c r="H18" s="1"/>
  <c r="G19"/>
  <c r="H19" s="1"/>
  <c r="G20"/>
  <c r="G21"/>
  <c r="G22"/>
  <c r="H22" s="1"/>
  <c r="G23"/>
  <c r="H23" s="1"/>
  <c r="G24"/>
  <c r="G25"/>
  <c r="G26"/>
  <c r="H26" s="1"/>
  <c r="G27"/>
  <c r="H27" s="1"/>
  <c r="G28"/>
  <c r="G29"/>
  <c r="G30"/>
  <c r="H30" s="1"/>
  <c r="G31"/>
  <c r="H31" s="1"/>
  <c r="G32"/>
  <c r="G33"/>
  <c r="G34"/>
  <c r="H34" s="1"/>
  <c r="G35"/>
  <c r="H35" s="1"/>
  <c r="G36"/>
  <c r="G37"/>
  <c r="G38"/>
  <c r="H38" s="1"/>
  <c r="G39"/>
  <c r="H39" s="1"/>
  <c r="G40"/>
  <c r="G41"/>
  <c r="G42"/>
  <c r="H42" s="1"/>
  <c r="G43"/>
  <c r="H43" s="1"/>
  <c r="G44"/>
  <c r="G45"/>
  <c r="G46"/>
  <c r="H46" s="1"/>
  <c r="G47"/>
  <c r="G48"/>
  <c r="G49"/>
  <c r="G50"/>
  <c r="G51"/>
  <c r="H51" s="1"/>
  <c r="G52"/>
  <c r="G53"/>
  <c r="G56"/>
  <c r="H56" s="1"/>
  <c r="G57"/>
  <c r="H57" s="1"/>
  <c r="G58"/>
  <c r="G59"/>
  <c r="G60"/>
  <c r="H60" s="1"/>
  <c r="G61"/>
  <c r="H61" s="1"/>
  <c r="G62"/>
  <c r="G63"/>
  <c r="G64"/>
  <c r="G65"/>
  <c r="G66"/>
  <c r="G67"/>
  <c r="G68"/>
  <c r="H68" s="1"/>
  <c r="G69"/>
  <c r="G70"/>
  <c r="G71"/>
  <c r="G72"/>
  <c r="H72" s="1"/>
  <c r="G73"/>
  <c r="G74"/>
  <c r="G75"/>
  <c r="G76"/>
  <c r="H76" s="1"/>
  <c r="G77"/>
  <c r="G78"/>
  <c r="G79"/>
  <c r="G80"/>
  <c r="H80" s="1"/>
  <c r="G81"/>
  <c r="G82"/>
  <c r="G83"/>
  <c r="G84"/>
  <c r="H84" s="1"/>
  <c r="G85"/>
  <c r="G86"/>
  <c r="G87"/>
  <c r="G88"/>
  <c r="H88" s="1"/>
  <c r="G89"/>
  <c r="G90"/>
  <c r="G91"/>
  <c r="G92"/>
  <c r="H92" s="1"/>
  <c r="G93"/>
  <c r="G94"/>
  <c r="G95"/>
  <c r="G96"/>
  <c r="H96" s="1"/>
  <c r="G97"/>
  <c r="G98"/>
  <c r="G99"/>
  <c r="G100"/>
  <c r="H100" s="1"/>
  <c r="G101"/>
  <c r="G104"/>
  <c r="G105"/>
  <c r="G106"/>
  <c r="G107"/>
  <c r="G110"/>
  <c r="H110" s="1"/>
  <c r="G111"/>
  <c r="G112"/>
  <c r="H112" s="1"/>
  <c r="G113"/>
  <c r="H113" s="1"/>
  <c r="G114"/>
  <c r="H114" s="1"/>
  <c r="G115"/>
  <c r="G116"/>
  <c r="H116" s="1"/>
  <c r="G117"/>
  <c r="H117" s="1"/>
  <c r="G118"/>
  <c r="H118" s="1"/>
  <c r="G119"/>
  <c r="G120"/>
  <c r="G121"/>
  <c r="G122"/>
  <c r="G123"/>
  <c r="G124"/>
  <c r="G125"/>
  <c r="H125" s="1"/>
  <c r="G126"/>
  <c r="H126" s="1"/>
  <c r="G127"/>
  <c r="H127" s="1"/>
  <c r="G128"/>
  <c r="G129"/>
  <c r="G130"/>
  <c r="G131"/>
  <c r="G132"/>
  <c r="G133"/>
  <c r="G134"/>
  <c r="G135"/>
  <c r="G136"/>
  <c r="H136" s="1"/>
  <c r="G137"/>
  <c r="H137" s="1"/>
  <c r="G138"/>
  <c r="H138" s="1"/>
  <c r="G139"/>
  <c r="G140"/>
  <c r="H140" s="1"/>
  <c r="G141"/>
  <c r="H141" s="1"/>
  <c r="G142"/>
  <c r="H142" s="1"/>
  <c r="G145"/>
  <c r="G146"/>
  <c r="H146" s="1"/>
  <c r="G147"/>
  <c r="H147" s="1"/>
  <c r="G148"/>
  <c r="H148" s="1"/>
  <c r="G149"/>
  <c r="G150"/>
  <c r="H150" s="1"/>
  <c r="G151"/>
  <c r="H151" s="1"/>
  <c r="G152"/>
  <c r="H152" s="1"/>
  <c r="G153"/>
  <c r="G154"/>
  <c r="H154" s="1"/>
  <c r="G155"/>
  <c r="H155" s="1"/>
  <c r="G156"/>
  <c r="H156" s="1"/>
  <c r="G157"/>
  <c r="G158"/>
  <c r="H158" s="1"/>
  <c r="G159"/>
  <c r="H159" s="1"/>
  <c r="G160"/>
  <c r="H160" s="1"/>
  <c r="G161"/>
  <c r="G164"/>
  <c r="H164" s="1"/>
  <c r="G165"/>
  <c r="H165" s="1"/>
  <c r="G166"/>
  <c r="H166" s="1"/>
  <c r="G167"/>
  <c r="G168"/>
  <c r="H168" s="1"/>
  <c r="G169"/>
  <c r="H169" s="1"/>
  <c r="G170"/>
  <c r="H170" s="1"/>
  <c r="G171"/>
  <c r="G172"/>
  <c r="H172" s="1"/>
  <c r="G175"/>
  <c r="H175" s="1"/>
  <c r="G176"/>
  <c r="H176" s="1"/>
  <c r="G177"/>
  <c r="G178"/>
  <c r="G179"/>
  <c r="G13"/>
  <c r="E15"/>
  <c r="E16"/>
  <c r="H16" s="1"/>
  <c r="E17"/>
  <c r="H17" s="1"/>
  <c r="E18"/>
  <c r="E19"/>
  <c r="E20"/>
  <c r="H20" s="1"/>
  <c r="E21"/>
  <c r="H21" s="1"/>
  <c r="E22"/>
  <c r="E23"/>
  <c r="E24"/>
  <c r="H24" s="1"/>
  <c r="E25"/>
  <c r="H25" s="1"/>
  <c r="E26"/>
  <c r="E27"/>
  <c r="E28"/>
  <c r="H28" s="1"/>
  <c r="E29"/>
  <c r="H29" s="1"/>
  <c r="E30"/>
  <c r="E31"/>
  <c r="E32"/>
  <c r="H32" s="1"/>
  <c r="E33"/>
  <c r="H33" s="1"/>
  <c r="E34"/>
  <c r="E35"/>
  <c r="E36"/>
  <c r="H36" s="1"/>
  <c r="E37"/>
  <c r="H37" s="1"/>
  <c r="E38"/>
  <c r="E39"/>
  <c r="E40"/>
  <c r="H40" s="1"/>
  <c r="E41"/>
  <c r="H41" s="1"/>
  <c r="E42"/>
  <c r="E43"/>
  <c r="E44"/>
  <c r="H44" s="1"/>
  <c r="E45"/>
  <c r="H45" s="1"/>
  <c r="E46"/>
  <c r="E51"/>
  <c r="E52"/>
  <c r="H52" s="1"/>
  <c r="E53"/>
  <c r="H53" s="1"/>
  <c r="E54"/>
  <c r="E55"/>
  <c r="E56"/>
  <c r="E57"/>
  <c r="E58"/>
  <c r="E59"/>
  <c r="E60"/>
  <c r="E61"/>
  <c r="E62"/>
  <c r="E66"/>
  <c r="E67"/>
  <c r="H67" s="1"/>
  <c r="E68"/>
  <c r="E69"/>
  <c r="E70"/>
  <c r="E71"/>
  <c r="H71" s="1"/>
  <c r="E72"/>
  <c r="E73"/>
  <c r="E74"/>
  <c r="E75"/>
  <c r="H75" s="1"/>
  <c r="E76"/>
  <c r="E77"/>
  <c r="E78"/>
  <c r="E79"/>
  <c r="H79" s="1"/>
  <c r="E80"/>
  <c r="E81"/>
  <c r="E82"/>
  <c r="E83"/>
  <c r="H83" s="1"/>
  <c r="E84"/>
  <c r="E85"/>
  <c r="E86"/>
  <c r="E87"/>
  <c r="H87" s="1"/>
  <c r="E88"/>
  <c r="E89"/>
  <c r="E90"/>
  <c r="E91"/>
  <c r="H91" s="1"/>
  <c r="E92"/>
  <c r="E93"/>
  <c r="E94"/>
  <c r="E95"/>
  <c r="H95" s="1"/>
  <c r="E96"/>
  <c r="E97"/>
  <c r="E98"/>
  <c r="E99"/>
  <c r="H99" s="1"/>
  <c r="E100"/>
  <c r="E101"/>
  <c r="E102"/>
  <c r="E103"/>
  <c r="E104"/>
  <c r="H104" s="1"/>
  <c r="E105"/>
  <c r="H105" s="1"/>
  <c r="E108"/>
  <c r="E109"/>
  <c r="E110"/>
  <c r="E111"/>
  <c r="E112"/>
  <c r="E113"/>
  <c r="E114"/>
  <c r="E115"/>
  <c r="E116"/>
  <c r="E117"/>
  <c r="E118"/>
  <c r="E119"/>
  <c r="E125"/>
  <c r="E126"/>
  <c r="E127"/>
  <c r="E135"/>
  <c r="E136"/>
  <c r="E137"/>
  <c r="E138"/>
  <c r="E139"/>
  <c r="E140"/>
  <c r="E141"/>
  <c r="E142"/>
  <c r="E143"/>
  <c r="E144"/>
  <c r="E145"/>
  <c r="H145" s="1"/>
  <c r="E146"/>
  <c r="E147"/>
  <c r="E148"/>
  <c r="E149"/>
  <c r="H149" s="1"/>
  <c r="E150"/>
  <c r="E151"/>
  <c r="E152"/>
  <c r="E153"/>
  <c r="H153" s="1"/>
  <c r="E154"/>
  <c r="E155"/>
  <c r="E156"/>
  <c r="E157"/>
  <c r="H157" s="1"/>
  <c r="E158"/>
  <c r="E159"/>
  <c r="E160"/>
  <c r="E161"/>
  <c r="H161" s="1"/>
  <c r="E162"/>
  <c r="E163"/>
  <c r="E164"/>
  <c r="E165"/>
  <c r="E166"/>
  <c r="E167"/>
  <c r="E168"/>
  <c r="E169"/>
  <c r="E170"/>
  <c r="E171"/>
  <c r="E172"/>
  <c r="E173"/>
  <c r="E174"/>
  <c r="E175"/>
  <c r="E176"/>
  <c r="E13"/>
  <c r="H13" s="1"/>
  <c r="H485" l="1"/>
  <c r="H477"/>
  <c r="H481"/>
  <c r="H482"/>
  <c r="H478"/>
  <c r="H480"/>
  <c r="H484"/>
  <c r="H476"/>
</calcChain>
</file>

<file path=xl/sharedStrings.xml><?xml version="1.0" encoding="utf-8"?>
<sst xmlns="http://schemas.openxmlformats.org/spreadsheetml/2006/main" count="1571" uniqueCount="769">
  <si>
    <t>Наименование 
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</si>
  <si>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</si>
  <si>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</si>
  <si>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</si>
  <si>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Наименование показателя</t>
  </si>
  <si>
    <t>бюджеты муниципальных районов</t>
  </si>
  <si>
    <t>1</t>
  </si>
  <si>
    <t>2</t>
  </si>
  <si>
    <t>3</t>
  </si>
  <si>
    <t>4</t>
  </si>
  <si>
    <t>14</t>
  </si>
  <si>
    <t>28</t>
  </si>
  <si>
    <t>Доходы бюджета - всего</t>
  </si>
  <si>
    <t>010</t>
  </si>
  <si>
    <t>х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</si>
  <si>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</si>
  <si>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</si>
  <si>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</si>
  <si>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</si>
  <si>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</si>
  <si>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</si>
  <si>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</si>
  <si>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</si>
  <si>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</si>
  <si>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</si>
  <si>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</si>
  <si>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</si>
  <si>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</si>
  <si>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</si>
  <si>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</si>
  <si>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</si>
  <si>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 xml:space="preserve"> 000 1010208001 0000 110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</si>
  <si>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</si>
  <si>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 xml:space="preserve"> 000 1010213001 0000 110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</si>
  <si>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</si>
  <si>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</si>
  <si>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</si>
  <si>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</si>
  <si>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</si>
  <si>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</si>
  <si>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</si>
  <si>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</si>
  <si>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</si>
  <si>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</si>
  <si>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</si>
  <si>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</si>
  <si>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</si>
  <si>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</si>
  <si>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</si>
  <si>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</si>
  <si>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</si>
  <si>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</si>
  <si>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</si>
  <si>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</si>
  <si>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</si>
  <si>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</si>
  <si>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</si>
  <si>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</si>
  <si>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</si>
  <si>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</si>
  <si>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</si>
  <si>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</si>
  <si>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</si>
  <si>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</si>
  <si>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</si>
  <si>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</si>
  <si>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 xml:space="preserve"> 000 1050102201 0000 110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</si>
  <si>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</si>
  <si>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</si>
  <si>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</si>
  <si>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</si>
  <si>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</si>
  <si>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</si>
  <si>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</si>
  <si>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</si>
  <si>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</si>
  <si>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 xml:space="preserve"> 000 1050402002 0000 110</t>
  </si>
  <si>
    <t xml:space="preserve">  НАЛОГИ НА ИМУЩЕСТВО</t>
  </si>
  <si>
    <t xml:space="preserve"> 000 1060000000 0000 000</t>
  </si>
  <si>
    <t xml:space="preserve">  Земельный налог</t>
  </si>
  <si>
    <t xml:space="preserve"> 000 1060600000 0000 110</t>
  </si>
  <si>
    <t xml:space="preserve">  Земельный налог с организаций</t>
  </si>
  <si>
    <t xml:space="preserve"> 000 1060603000 0000 110</t>
  </si>
  <si>
    <t xml:space="preserve">  Земельный налог с организаций, обладающих земельным участком, расположенным в границах межселенных территорий</t>
  </si>
  <si>
    <t xml:space="preserve"> 000 1060603305 0000 110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</si>
  <si>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</si>
  <si>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</si>
  <si>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</si>
  <si>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</si>
  <si>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</si>
  <si>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</si>
  <si>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</si>
  <si>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</si>
  <si>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выдачу разрешения на установку рекламной конструкции</t>
  </si>
  <si>
    <t xml:space="preserve"> 000 1080715001 0000 110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</si>
  <si>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</si>
  <si>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</si>
  <si>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</si>
  <si>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</si>
  <si>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</si>
  <si>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</si>
  <si>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</si>
  <si>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</si>
  <si>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</si>
  <si>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</si>
  <si>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</si>
  <si>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</si>
  <si>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</si>
  <si>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 xml:space="preserve"> 000 1110507505 0000 120</t>
  </si>
  <si>
    <t xml:space="preserve">  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</si>
  <si>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 xml:space="preserve"> 000 1110530000 0000 120</t>
  </si>
  <si>
    <t xml:space="preserve">  Плата по соглашениям об установлении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</si>
  <si>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 xml:space="preserve"> 000 1110532600 0000 120</t>
  </si>
  <si>
    <t xml:space="preserve">  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на межселенных территориях,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</si>
  <si>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 xml:space="preserve"> 000 1110532605 0000 120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</si>
  <si>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</si>
  <si>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</si>
  <si>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</si>
  <si>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</si>
  <si>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</si>
  <si>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</si>
  <si>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</si>
  <si>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</si>
  <si>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</si>
  <si>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</si>
  <si>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</si>
  <si>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</si>
  <si>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</si>
  <si>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</si>
  <si>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</si>
  <si>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</si>
  <si>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</si>
  <si>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</si>
  <si>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пользование водными объектами</t>
  </si>
  <si>
    <t xml:space="preserve"> 000 1120500000 0000 120</t>
  </si>
  <si>
    <t xml:space="preserve">  Плата за пользование водными объектами, находящимися в собственности муниципальных районов</t>
  </si>
  <si>
    <t xml:space="preserve"> 000 1120505005 0000 120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</si>
  <si>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</si>
  <si>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</si>
  <si>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</si>
  <si>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</si>
  <si>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</si>
  <si>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</si>
  <si>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</si>
  <si>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</si>
  <si>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</si>
  <si>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</si>
  <si>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</si>
  <si>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</si>
  <si>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</si>
  <si>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</si>
  <si>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</si>
  <si>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</si>
  <si>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</si>
  <si>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</si>
  <si>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</si>
  <si>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</si>
  <si>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</si>
  <si>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</si>
  <si>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</si>
  <si>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</si>
  <si>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</si>
  <si>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</si>
  <si>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</si>
  <si>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</si>
  <si>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</si>
  <si>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</si>
  <si>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ШТРАФЫ, САНКЦИИ, ВОЗМЕЩЕНИЕ УЩЕРБА</t>
  </si>
  <si>
    <t xml:space="preserve"> 000 1160000000 0000 000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</si>
  <si>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</si>
  <si>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</si>
  <si>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</si>
  <si>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</si>
  <si>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</si>
  <si>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</si>
  <si>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</si>
  <si>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</si>
  <si>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</si>
  <si>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</si>
  <si>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</si>
  <si>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</si>
  <si>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</si>
  <si>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</si>
  <si>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</si>
  <si>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000 1160108001 0000 140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</si>
  <si>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</si>
  <si>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000 1160108301 0000 140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</si>
  <si>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</si>
  <si>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 xml:space="preserve"> 000 1160109001 0000 140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</si>
  <si>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</si>
  <si>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 xml:space="preserve"> 000 1160109301 0000 140</t>
  </si>
  <si>
    <t xml:space="preserve">  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</si>
  <si>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 xml:space="preserve"> 000 1160110001 0000 140</t>
  </si>
  <si>
    <t xml:space="preserve">  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</si>
  <si>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 xml:space="preserve"> 000 1160110301 0000 140</t>
  </si>
  <si>
    <t xml:space="preserve">  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</si>
  <si>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 xml:space="preserve"> 000 1160111001 0000 140</t>
  </si>
  <si>
    <t xml:space="preserve">  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</si>
  <si>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 xml:space="preserve"> 000 1160111301 0000 140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</si>
  <si>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</si>
  <si>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 xml:space="preserve"> 000 1160113001 0000 140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</si>
  <si>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</si>
  <si>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 xml:space="preserve"> 000 1160113301 0000 140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</si>
  <si>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</si>
  <si>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</si>
  <si>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</si>
  <si>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</si>
  <si>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</si>
  <si>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000 1160115001 0000 140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</si>
  <si>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</si>
  <si>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</si>
  <si>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</si>
  <si>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</si>
  <si>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</si>
  <si>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</si>
  <si>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</si>
  <si>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</si>
  <si>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</si>
  <si>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</si>
  <si>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</si>
  <si>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</si>
  <si>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</si>
  <si>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</si>
  <si>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</si>
  <si>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</si>
  <si>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</si>
  <si>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 000 1160701000 0000 140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</si>
  <si>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</si>
  <si>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 xml:space="preserve"> 000 1160701005 0000 140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</si>
  <si>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</si>
  <si>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000 1160709000 0000 140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</si>
  <si>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</si>
  <si>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 xml:space="preserve"> 000 1160709005 0000 140</t>
  </si>
  <si>
    <t xml:space="preserve">  Платежи в целях возмещения причиненного ущерба (убытков)</t>
  </si>
  <si>
    <t xml:space="preserve"> 000 1161000000 0000 140</t>
  </si>
  <si>
    <t xml:space="preserve">  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</si>
  <si>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000 1161003005 0000 140</t>
  </si>
  <si>
    <t xml:space="preserve">  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</si>
  <si>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000 1161003205 0000 140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</si>
  <si>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</si>
  <si>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</si>
  <si>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</si>
  <si>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</si>
  <si>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 xml:space="preserve">  Платежи, уплачиваемые в целях возмещения вреда</t>
  </si>
  <si>
    <t xml:space="preserve"> 000 1161100001 0000 140</t>
  </si>
  <si>
    <t xml:space="preserve">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</si>
  <si>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 xml:space="preserve"> 000 1161105001 0000 140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</si>
  <si>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</si>
  <si>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</si>
  <si>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</si>
  <si>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</si>
  <si>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</si>
  <si>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</si>
  <si>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</si>
  <si>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</si>
  <si>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</si>
  <si>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</si>
  <si>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</si>
  <si>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</si>
  <si>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бюджетам на поддержку мер по обеспечению сбалансированности бюджетов</t>
  </si>
  <si>
    <t xml:space="preserve"> 000 2021500200 0000 150</t>
  </si>
  <si>
    <t xml:space="preserve">  Дотации бюджетам муниципальных районов на поддержку мер по обеспечению сбалансированности бюджетов</t>
  </si>
  <si>
    <t xml:space="preserve"> 000 2021500205 0000 150</t>
  </si>
  <si>
    <t xml:space="preserve">  Прочие дотации</t>
  </si>
  <si>
    <t xml:space="preserve"> 000 2021999900 0000 150</t>
  </si>
  <si>
    <t xml:space="preserve">  Прочие дотации бюджетам муниципальных районов</t>
  </si>
  <si>
    <t xml:space="preserve"> 000 2021999905 0000 150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</si>
  <si>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</si>
  <si>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</si>
  <si>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муниципальных образований на обеспечение мероприятий по модернизации систем коммунальной инфраструктуры за счет средств бюджетов</t>
  </si>
  <si>
    <t xml:space="preserve"> 000 2022030300 0000 150</t>
  </si>
  <si>
    <t xml:space="preserve">  Субсидии бюджетам муниципальных районов на обеспечение мероприятий по модернизации систем коммунальной инфраструктуры за счет средств бюджетов</t>
  </si>
  <si>
    <t xml:space="preserve"> 000 2022030305 0000 150</t>
  </si>
  <si>
    <t xml:space="preserve">  Субсидии бюджетам на реализацию мероприятий по обеспечению жильем молодых семей</t>
  </si>
  <si>
    <t xml:space="preserve"> 000 2022549700 0000 150</t>
  </si>
  <si>
    <t xml:space="preserve">  Субсидии бюджетам муниципальных районов на реализацию мероприятий по обеспечению жильем молодых семей</t>
  </si>
  <si>
    <t xml:space="preserve"> 000 2022549705 0000 150</t>
  </si>
  <si>
    <t xml:space="preserve">  Субсидии бюджетам на развитие сети учреждений культурно-досугового типа</t>
  </si>
  <si>
    <t xml:space="preserve"> 000 2022551300 0000 150</t>
  </si>
  <si>
    <t xml:space="preserve">  Субсидии бюджетам муниципальных районов на развитие сети учреждений культурно-досугового типа</t>
  </si>
  <si>
    <t xml:space="preserve"> 000 2022551305 0000 150</t>
  </si>
  <si>
    <t xml:space="preserve">  Субсидии бюджетам на поддержку отрасли культуры</t>
  </si>
  <si>
    <t xml:space="preserve"> 000 2022551900 0000 150</t>
  </si>
  <si>
    <t xml:space="preserve">  Субсидии бюджетам муниципальных районов на поддержку отрасли культуры</t>
  </si>
  <si>
    <t xml:space="preserve"> 000 2022551905 0000 150</t>
  </si>
  <si>
    <t xml:space="preserve">  Субсидии бюджетам на реконструкцию и капитальный ремонт региональных и муниципальных музеев</t>
  </si>
  <si>
    <t xml:space="preserve"> 000 2022559700 0000 150</t>
  </si>
  <si>
    <t xml:space="preserve">  Субсидии бюджетам муниципальных районов на реконструкцию и капитальный ремонт региональных и муниципальных музеев</t>
  </si>
  <si>
    <t xml:space="preserve"> 000 2022559705 0000 150</t>
  </si>
  <si>
    <t xml:space="preserve">  Субсидии бюджетам на реализацию мероприятий по модернизации школьных систем образования</t>
  </si>
  <si>
    <t xml:space="preserve"> 000 2022575000 0000 150</t>
  </si>
  <si>
    <t xml:space="preserve">  Субсидии бюджетам муниципальных районов на реализацию мероприятий по модернизации школьных систем образования</t>
  </si>
  <si>
    <t xml:space="preserve"> 000 2022575005 0000 150</t>
  </si>
  <si>
    <t xml:space="preserve">  Прочие субсидии</t>
  </si>
  <si>
    <t xml:space="preserve"> 000 2022999900 0000 150</t>
  </si>
  <si>
    <t xml:space="preserve">  Прочие субсидии бюджетам муниципальных районов</t>
  </si>
  <si>
    <t xml:space="preserve"> 000 2022999905 0000 150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</si>
  <si>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</si>
  <si>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</si>
  <si>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</si>
  <si>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</si>
  <si>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</si>
  <si>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</si>
  <si>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</si>
  <si>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</si>
  <si>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</si>
  <si>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</si>
  <si>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</si>
  <si>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</si>
  <si>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</si>
  <si>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</si>
  <si>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 xml:space="preserve">  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</si>
  <si>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000 2023530400 0000 150</t>
  </si>
  <si>
    <t xml:space="preserve">  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</si>
  <si>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000 2023530405 0000 150</t>
  </si>
  <si>
    <t xml:space="preserve">  Субвенции бюджетам на государственную регистрацию актов гражданского состояния</t>
  </si>
  <si>
    <t xml:space="preserve"> 000 2023593000 0000 150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</si>
  <si>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</si>
  <si>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000 2023593005 0000 150</t>
  </si>
  <si>
    <t xml:space="preserve">  Единая субвенция местным бюджетам из бюджета субъекта Российской Федерации</t>
  </si>
  <si>
    <t xml:space="preserve"> 000 2023690000 0000 150</t>
  </si>
  <si>
    <t xml:space="preserve">  Единая субвенция бюджетам муниципальных районов из бюджета субъекта Российской Федерации</t>
  </si>
  <si>
    <t xml:space="preserve"> 000 2023690005 0000 150</t>
  </si>
  <si>
    <t xml:space="preserve">  Прочие субвенции</t>
  </si>
  <si>
    <t xml:space="preserve"> 000 2023999900 0000 150</t>
  </si>
  <si>
    <t xml:space="preserve">  Прочие субвенции бюджетам муниципальных районов</t>
  </si>
  <si>
    <t xml:space="preserve"> 000 2023999905 0000 150</t>
  </si>
  <si>
    <t xml:space="preserve">  Иные межбюджетные трансферты</t>
  </si>
  <si>
    <t xml:space="preserve"> 000 2024000000 0000 150</t>
  </si>
  <si>
    <t xml:space="preserve">  
Иные межбюджетные трансферты
</t>
  </si>
  <si>
    <t xml:space="preserve">  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</si>
  <si>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000 2024517900 0000 150</t>
  </si>
  <si>
    <t xml:space="preserve">  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</si>
  <si>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000 2024517905 0000 150</t>
  </si>
  <si>
    <t xml:space="preserve"> 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</si>
  <si>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000 2024530300 0000 150</t>
  </si>
  <si>
    <t xml:space="preserve">  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</si>
  <si>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000 2024530305 0000 150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</si>
  <si>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</si>
  <si>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</si>
  <si>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</si>
  <si>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</si>
  <si>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</si>
  <si>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000 2196001005 0000 150</t>
  </si>
  <si>
    <t>Код расхода по бюджетной классификации</t>
  </si>
  <si>
    <t>Расходы бюджета - всего</t>
  </si>
  <si>
    <t>200</t>
  </si>
  <si>
    <t xml:space="preserve">  
ОБЩЕГОСУДАРСТВЕННЫЕ ВОПРОСЫ
</t>
  </si>
  <si>
    <t xml:space="preserve"> 000 0100 0000000000 000</t>
  </si>
  <si>
    <t xml:space="preserve">  
Функционирование высшего должностного лица субъекта Российской Федерации и муниципального образования
</t>
  </si>
  <si>
    <t xml:space="preserve"> 000 0102 0000000000 000</t>
  </si>
  <si>
    <t xml:space="preserve">  
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</si>
  <si>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 xml:space="preserve"> 000 0102 0000000000 100</t>
  </si>
  <si>
    <t xml:space="preserve">  
Расходы на выплаты персоналу государственных (муниципальных) органов
</t>
  </si>
  <si>
    <t xml:space="preserve"> 000 0102 0000000000 120</t>
  </si>
  <si>
    <t xml:space="preserve">  
Фонд оплаты труда государственных (муниципальных) органов
</t>
  </si>
  <si>
    <t xml:space="preserve"> 000 0102 0000000000 121</t>
  </si>
  <si>
    <t xml:space="preserve">  
Иные выплаты персоналу государственных (муниципальных) органов, за исключением фонда оплаты труда
</t>
  </si>
  <si>
    <t xml:space="preserve"> 000 0102 0000000000 122</t>
  </si>
  <si>
    <t xml:space="preserve">  
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</si>
  <si>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 xml:space="preserve"> 000 0102 0000000000 129</t>
  </si>
  <si>
    <t xml:space="preserve">  
Функционирование законодательных (представительных) органов государственной власти и представительных органов муниципальных образований
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</si>
  <si>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</si>
  <si>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</si>
  <si>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</si>
  <si>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</si>
  <si>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 xml:space="preserve"> 000 0103 0000000000 122</t>
  </si>
  <si>
    <t xml:space="preserve">  
Иные выплаты государственных (муниципальных) органов привлекаемым лицам
</t>
  </si>
  <si>
    <t xml:space="preserve"> 000 0103 0000000000 123</t>
  </si>
  <si>
    <t xml:space="preserve"> 000 0103 0000000000 129</t>
  </si>
  <si>
    <t xml:space="preserve">  
Закупка товаров, работ и услуг для обеспечения государственных (муниципальных) нужд
</t>
  </si>
  <si>
    <t xml:space="preserve"> 000 0103 0000000000 200</t>
  </si>
  <si>
    <t xml:space="preserve">  
Иные закупки товаров, работ и услуг для обеспечения государственных (муниципальных) нужд
</t>
  </si>
  <si>
    <t xml:space="preserve"> 000 0103 0000000000 240</t>
  </si>
  <si>
    <t xml:space="preserve">  
Прочая закупка товаров, работ и услуг
</t>
  </si>
  <si>
    <t xml:space="preserve"> 000 0103 0000000000 244</t>
  </si>
  <si>
    <t xml:space="preserve">  
Иные бюджетные ассигнования
</t>
  </si>
  <si>
    <t xml:space="preserve"> 000 0103 0000000000 800</t>
  </si>
  <si>
    <t xml:space="preserve">  
Уплата налогов, сборов и иных платежей
</t>
  </si>
  <si>
    <t xml:space="preserve"> 000 0103 0000000000 850</t>
  </si>
  <si>
    <t xml:space="preserve">  
Уплата прочих налогов, сборов
</t>
  </si>
  <si>
    <t xml:space="preserve"> 000 0103 0000000000 852</t>
  </si>
  <si>
    <t xml:space="preserve">  
Уплата иных платежей
</t>
  </si>
  <si>
    <t xml:space="preserve"> 000 0103 0000000000 853</t>
  </si>
  <si>
    <t xml:space="preserve">  
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
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</si>
  <si>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</si>
  <si>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</si>
  <si>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</si>
  <si>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</si>
  <si>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</si>
  <si>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</si>
  <si>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</si>
  <si>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</si>
  <si>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</si>
  <si>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 
Закупка энергетических ресурсов
</t>
  </si>
  <si>
    <t xml:space="preserve"> 000 0104 0000000000 247</t>
  </si>
  <si>
    <t xml:space="preserve"> 000 0104 0000000000 800</t>
  </si>
  <si>
    <t xml:space="preserve"> 000 0104 0000000000 850</t>
  </si>
  <si>
    <t xml:space="preserve">  
Уплата налога на имущество организаций и земельного налога
</t>
  </si>
  <si>
    <t xml:space="preserve"> 000 0104 0000000000 851</t>
  </si>
  <si>
    <t xml:space="preserve"> 000 0104 0000000000 852</t>
  </si>
  <si>
    <t xml:space="preserve"> 000 0104 0000000000 853</t>
  </si>
  <si>
    <t xml:space="preserve">  
Судебная система
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</si>
  <si>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</si>
  <si>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</si>
  <si>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</si>
  <si>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</si>
  <si>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</si>
  <si>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</si>
  <si>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</si>
  <si>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</si>
  <si>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</si>
  <si>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</si>
  <si>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</si>
  <si>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</si>
  <si>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</si>
  <si>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</si>
  <si>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</si>
  <si>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</si>
  <si>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000 0106 0000000000 851</t>
  </si>
  <si>
    <t xml:space="preserve"> 000 0106 0000000000 853</t>
  </si>
  <si>
    <t xml:space="preserve">  
Резервные фонды
</t>
  </si>
  <si>
    <t xml:space="preserve"> 000 0111 0000000000 000</t>
  </si>
  <si>
    <t xml:space="preserve"> 000 0111 0000000000 800</t>
  </si>
  <si>
    <t xml:space="preserve">  
Резервные средства
</t>
  </si>
  <si>
    <t xml:space="preserve"> 000 0111 0000000000 870</t>
  </si>
  <si>
    <t xml:space="preserve">  
Другие общегосударственные вопросы
</t>
  </si>
  <si>
    <t xml:space="preserve"> 000 0113 0000000000 000</t>
  </si>
  <si>
    <t xml:space="preserve"> 000 0113 0000000000 100</t>
  </si>
  <si>
    <t xml:space="preserve">  
Расходы на выплаты персоналу казенных учреждений
</t>
  </si>
  <si>
    <t xml:space="preserve"> 000 0113 0000000000 110</t>
  </si>
  <si>
    <t xml:space="preserve">  
Фонд оплаты труда учреждений
</t>
  </si>
  <si>
    <t xml:space="preserve"> 000 0113 0000000000 111</t>
  </si>
  <si>
    <t xml:space="preserve">  
Иные выплаты персоналу учреждений, за исключением фонда оплаты труда
</t>
  </si>
  <si>
    <t xml:space="preserve"> 000 0113 0000000000 112</t>
  </si>
  <si>
    <t xml:space="preserve">  
Взносы по обязательному социальному страхованию на выплаты по оплате труда работников и иные выплаты работникам учреждений
</t>
  </si>
  <si>
    <t xml:space="preserve"> 000 0113 0000000000 119</t>
  </si>
  <si>
    <t xml:space="preserve"> 000 0113 0000000000 120</t>
  </si>
  <si>
    <t xml:space="preserve"> 000 0113 0000000000 121</t>
  </si>
  <si>
    <t xml:space="preserve"> 000 0113 0000000000 122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</si>
  <si>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</si>
  <si>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</si>
  <si>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</si>
  <si>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</si>
  <si>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000 0113 0000000000 247</t>
  </si>
  <si>
    <t xml:space="preserve">  
Социальное обеспечение и иные выплаты населению
</t>
  </si>
  <si>
    <t xml:space="preserve"> 000 0113 0000000000 300</t>
  </si>
  <si>
    <t xml:space="preserve">  
Премии и гранты
</t>
  </si>
  <si>
    <t xml:space="preserve"> 000 0113 0000000000 350</t>
  </si>
  <si>
    <t xml:space="preserve">  
Иные выплаты населению
</t>
  </si>
  <si>
    <t xml:space="preserve"> 000 0113 0000000000 360</t>
  </si>
  <si>
    <t xml:space="preserve">  
Капитальные вложения в объекты государственной (муниципальной) собственности
</t>
  </si>
  <si>
    <t xml:space="preserve"> 000 0113 0000000000 400</t>
  </si>
  <si>
    <t xml:space="preserve">  
Бюджетные инвестиции
</t>
  </si>
  <si>
    <t xml:space="preserve"> 000 0113 0000000000 410</t>
  </si>
  <si>
    <t xml:space="preserve">  
Бюджетные инвестиции на приобретение объектов недвижимого имущества в государственную (муниципальную) собственность
</t>
  </si>
  <si>
    <t xml:space="preserve"> 000 0113 0000000000 412</t>
  </si>
  <si>
    <t xml:space="preserve">  
Бюджетные инвестиции в объекты капитального строительства государственной (муниципальной) собственности
</t>
  </si>
  <si>
    <t xml:space="preserve"> 000 0113 0000000000 414</t>
  </si>
  <si>
    <t xml:space="preserve">  
Межбюджетные трансферты
</t>
  </si>
  <si>
    <t xml:space="preserve"> 000 0113 0000000000 500</t>
  </si>
  <si>
    <t xml:space="preserve"> 000 0113 0000000000 540</t>
  </si>
  <si>
    <t xml:space="preserve"> 000 0113 0000000000 800</t>
  </si>
  <si>
    <t xml:space="preserve">  
Исполнение судебных актов
</t>
  </si>
  <si>
    <t xml:space="preserve"> 000 0113 0000000000 830</t>
  </si>
  <si>
    <t xml:space="preserve">  
Исполнение судебных актов Российской Федерации и мировых соглашений по возмещению причиненного вреда
</t>
  </si>
  <si>
    <t xml:space="preserve"> 000 0113 0000000000 831</t>
  </si>
  <si>
    <t xml:space="preserve"> 000 0113 0000000000 850</t>
  </si>
  <si>
    <t xml:space="preserve"> 000 0113 0000000000 851</t>
  </si>
  <si>
    <t xml:space="preserve"> 000 0113 0000000000 852</t>
  </si>
  <si>
    <t xml:space="preserve"> 000 0113 0000000000 853</t>
  </si>
  <si>
    <t xml:space="preserve">  
НАЦИОНАЛЬНАЯ БЕЗОПАСНОСТЬ И ПРАВООХРАНИТЕЛЬНАЯ ДЕЯТЕЛЬНОСТЬ
</t>
  </si>
  <si>
    <t xml:space="preserve"> 000 0300 0000000000 000</t>
  </si>
  <si>
    <t xml:space="preserve">  
Защита населения и территории от чрезвычайных ситуаций природного и техногенного характера, пожарная безопасность
</t>
  </si>
  <si>
    <t xml:space="preserve"> 000 0310 0000000000 000</t>
  </si>
  <si>
    <t xml:space="preserve"> 000 0310 0000000000 200</t>
  </si>
  <si>
    <t xml:space="preserve"> 000 0310 0000000000 240</t>
  </si>
  <si>
    <t xml:space="preserve"> 000 0310 0000000000 244</t>
  </si>
  <si>
    <t xml:space="preserve"> 000 0310 0000000000 300</t>
  </si>
  <si>
    <t xml:space="preserve"> 000 0310 0000000000 360</t>
  </si>
  <si>
    <t xml:space="preserve">  
НАЦИОНАЛЬНАЯ ЭКОНОМИКА
</t>
  </si>
  <si>
    <t xml:space="preserve"> 000 0400 0000000000 000</t>
  </si>
  <si>
    <t xml:space="preserve">  
Сельское хозяйство и рыболовство
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</si>
  <si>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</si>
  <si>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</si>
  <si>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</si>
  <si>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</si>
  <si>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
Транспорт
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</si>
  <si>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</si>
  <si>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</si>
  <si>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</si>
  <si>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</si>
  <si>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000 0408 0000000000 800</t>
  </si>
  <si>
    <t xml:space="preserve">  
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
</t>
  </si>
  <si>
    <t xml:space="preserve"> 000 0408 0000000000 810</t>
  </si>
  <si>
    <t xml:space="preserve">  
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
</t>
  </si>
  <si>
    <t xml:space="preserve"> 000 0408 0000000000 811</t>
  </si>
  <si>
    <t xml:space="preserve">  
Дорожное хозяйство (дорожные фонды)
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</si>
  <si>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</si>
  <si>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</si>
  <si>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</si>
  <si>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</si>
  <si>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000 0409 0000000000 400</t>
  </si>
  <si>
    <t xml:space="preserve"> 000 0409 0000000000 410</t>
  </si>
  <si>
    <t xml:space="preserve"> 000 0409 0000000000 414</t>
  </si>
  <si>
    <t xml:space="preserve">  
Связь и информатика
</t>
  </si>
  <si>
    <t xml:space="preserve"> 000 0410 0000000000 000</t>
  </si>
  <si>
    <t xml:space="preserve"> 000 0410 0000000000 200</t>
  </si>
  <si>
    <t xml:space="preserve"> 000 0410 0000000000 240</t>
  </si>
  <si>
    <t xml:space="preserve"> 000 0410 0000000000 244</t>
  </si>
  <si>
    <t xml:space="preserve">  
Другие вопросы в области национальной экономики
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</si>
  <si>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</si>
  <si>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</si>
  <si>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</si>
  <si>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</si>
  <si>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 
Предоставление субсидий бюджетным, автономным учреждениям и иным некоммерческим организациям
</t>
  </si>
  <si>
    <t xml:space="preserve"> 000 0412 0000000000 600</t>
  </si>
  <si>
    <t xml:space="preserve">  
Субсидии бюджетным учреждениям
</t>
  </si>
  <si>
    <t xml:space="preserve"> 000 0412 0000000000 610</t>
  </si>
  <si>
    <t xml:space="preserve">  
Субсидии бюджетным учреждениям на иные цели
</t>
  </si>
  <si>
    <t xml:space="preserve"> 000 0412 0000000000 612</t>
  </si>
  <si>
    <t xml:space="preserve"> 000 0412 0000000000 800</t>
  </si>
  <si>
    <t xml:space="preserve"> 000 0412 0000000000 810</t>
  </si>
  <si>
    <t xml:space="preserve"> 000 0412 0000000000 811</t>
  </si>
  <si>
    <t xml:space="preserve">  
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
</t>
  </si>
  <si>
    <t xml:space="preserve"> 000 0412 0000000000 813</t>
  </si>
  <si>
    <t xml:space="preserve">  
ЖИЛИЩНО-КОММУНАЛЬНОЕ ХОЗЯЙСТВО
</t>
  </si>
  <si>
    <t xml:space="preserve"> 000 0500 0000000000 000</t>
  </si>
  <si>
    <t xml:space="preserve">  
Жилищное хозяйство
</t>
  </si>
  <si>
    <t xml:space="preserve"> 000 0501 0000000000 000</t>
  </si>
  <si>
    <t xml:space="preserve"> 000 0501 0000000000 200</t>
  </si>
  <si>
    <t xml:space="preserve"> 000 0501 0000000000 240</t>
  </si>
  <si>
    <t xml:space="preserve">  
Закупка товаров, работ и услуг в целях капитального ремонта государственного (муниципального) имущества
</t>
  </si>
  <si>
    <t xml:space="preserve"> 000 0501 0000000000 243</t>
  </si>
  <si>
    <t xml:space="preserve"> 000 0501 0000000000 244</t>
  </si>
  <si>
    <t xml:space="preserve">  
Коммунальное хозяйство
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</si>
  <si>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</si>
  <si>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</si>
  <si>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</si>
  <si>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</si>
  <si>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 xml:space="preserve"> 000 0502 0000000000 244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</si>
  <si>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</si>
  <si>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</si>
  <si>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</si>
  <si>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000 0502 0000000000 800</t>
  </si>
  <si>
    <t xml:space="preserve"> 000 0502 0000000000 810</t>
  </si>
  <si>
    <t xml:space="preserve"> 000 0502 0000000000 811</t>
  </si>
  <si>
    <t xml:space="preserve">  
Благоустройство
</t>
  </si>
  <si>
    <t xml:space="preserve"> 000 0503 0000000000 000</t>
  </si>
  <si>
    <t xml:space="preserve"> 000 0503 0000000000 100</t>
  </si>
  <si>
    <t xml:space="preserve"> 000 0503 0000000000 110</t>
  </si>
  <si>
    <t xml:space="preserve"> 000 0503 0000000000 111</t>
  </si>
  <si>
    <t xml:space="preserve"> 000 0503 0000000000 119</t>
  </si>
  <si>
    <t xml:space="preserve"> 000 0503 0000000000 200</t>
  </si>
  <si>
    <t xml:space="preserve"> 000 0503 0000000000 240</t>
  </si>
  <si>
    <t xml:space="preserve"> 000 0503 0000000000 244</t>
  </si>
  <si>
    <t xml:space="preserve">  
Другие вопросы в области жилищно-коммунального хозяйства
</t>
  </si>
  <si>
    <t xml:space="preserve"> 000 0505 0000000000 000</t>
  </si>
  <si>
    <t xml:space="preserve"> 000 0505 0000000000 200</t>
  </si>
  <si>
    <t xml:space="preserve"> 000 0505 0000000000 240</t>
  </si>
  <si>
    <t xml:space="preserve"> 000 0505 0000000000 244</t>
  </si>
  <si>
    <t xml:space="preserve">  
ОБРАЗОВАНИЕ
</t>
  </si>
  <si>
    <t xml:space="preserve"> 000 0700 0000000000 000</t>
  </si>
  <si>
    <t xml:space="preserve">  
Дошкольное образование
</t>
  </si>
  <si>
    <t xml:space="preserve"> 000 0701 0000000000 000</t>
  </si>
  <si>
    <t xml:space="preserve"> 000 0701 0000000000 600</t>
  </si>
  <si>
    <t xml:space="preserve"> 000 0701 0000000000 610</t>
  </si>
  <si>
    <t xml:space="preserve">  
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</si>
  <si>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000 0701 0000000000 611</t>
  </si>
  <si>
    <t xml:space="preserve"> 000 0701 0000000000 612</t>
  </si>
  <si>
    <t xml:space="preserve">  
Общее образование
</t>
  </si>
  <si>
    <t xml:space="preserve"> 000 0702 0000000000 000</t>
  </si>
  <si>
    <t xml:space="preserve"> 000 0702 0000000000 200</t>
  </si>
  <si>
    <t xml:space="preserve"> 000 0702 0000000000 240</t>
  </si>
  <si>
    <t xml:space="preserve"> 000 0702 0000000000 244</t>
  </si>
  <si>
    <t xml:space="preserve"> 000 0702 0000000000 300</t>
  </si>
  <si>
    <t xml:space="preserve">  
Социальные выплаты гражданам, кроме публичных нормативных социальных выплат
</t>
  </si>
  <si>
    <t xml:space="preserve"> 000 0702 0000000000 320</t>
  </si>
  <si>
    <t xml:space="preserve">  
Пособия, компенсации и иные социальные выплаты гражданам, кроме публичных нормативных обязательств
</t>
  </si>
  <si>
    <t xml:space="preserve"> 000 0702 0000000000 321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</si>
  <si>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</si>
  <si>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</si>
  <si>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</si>
  <si>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</si>
  <si>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000 0702 0000000000 800</t>
  </si>
  <si>
    <t xml:space="preserve"> 000 0702 0000000000 810</t>
  </si>
  <si>
    <t xml:space="preserve"> 000 0702 0000000000 811</t>
  </si>
  <si>
    <t xml:space="preserve">  
Дополнительное образование детей
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</si>
  <si>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</si>
  <si>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</si>
  <si>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</si>
  <si>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</si>
  <si>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</si>
  <si>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 xml:space="preserve">  
Гранты в форме субсидии бюджетным учреждениям
</t>
  </si>
  <si>
    <t xml:space="preserve"> 000 0703 0000000000 613</t>
  </si>
  <si>
    <t xml:space="preserve">  
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
</t>
  </si>
  <si>
    <t xml:space="preserve"> 000 0703 0000000000 614</t>
  </si>
  <si>
    <t xml:space="preserve">  
Профессиональная подготовка, переподготовка и повышение квалификации
</t>
  </si>
  <si>
    <t xml:space="preserve"> 000 0705 0000000000 000</t>
  </si>
  <si>
    <t xml:space="preserve"> 000 0705 0000000000 100</t>
  </si>
  <si>
    <t xml:space="preserve"> 000 0705 0000000000 110</t>
  </si>
  <si>
    <t xml:space="preserve"> 000 0705 0000000000 112</t>
  </si>
  <si>
    <t xml:space="preserve">  
Молодежная политика
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</si>
  <si>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</si>
  <si>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</si>
  <si>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</si>
  <si>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</si>
  <si>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 
Другие вопросы в области образования
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</si>
  <si>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</si>
  <si>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</si>
  <si>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</si>
  <si>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</si>
  <si>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</si>
  <si>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000 0709 0000000000 119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</si>
  <si>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</si>
  <si>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</si>
  <si>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</si>
  <si>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</si>
  <si>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</si>
  <si>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</si>
  <si>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</si>
  <si>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000 0709 0000000000 300</t>
  </si>
  <si>
    <t xml:space="preserve"> 000 0709 0000000000 320</t>
  </si>
  <si>
    <t xml:space="preserve"> 000 0709 0000000000 321</t>
  </si>
  <si>
    <t xml:space="preserve"> 000 0709 0000000000 350</t>
  </si>
  <si>
    <t xml:space="preserve"> 000 0709 0000000000 360</t>
  </si>
  <si>
    <t xml:space="preserve"> 000 0709 0000000000 600</t>
  </si>
  <si>
    <t xml:space="preserve"> 000 0709 0000000000 610</t>
  </si>
  <si>
    <t xml:space="preserve"> 000 0709 0000000000 611</t>
  </si>
  <si>
    <t xml:space="preserve"> 000 0709 0000000000 612</t>
  </si>
  <si>
    <t xml:space="preserve">  
КУЛЬТУРА, КИНЕМАТОГРАФИЯ
</t>
  </si>
  <si>
    <t xml:space="preserve"> 000 0800 0000000000 000</t>
  </si>
  <si>
    <t xml:space="preserve">  
Культура
</t>
  </si>
  <si>
    <t xml:space="preserve"> 000 0801 0000000000 000</t>
  </si>
  <si>
    <t xml:space="preserve"> 000 0801 0000000000 500</t>
  </si>
  <si>
    <t xml:space="preserve"> 000 0801 0000000000 540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</si>
  <si>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</si>
  <si>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</si>
  <si>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</si>
  <si>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</si>
  <si>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 
ЗДРАВООХРАНЕНИЕ
</t>
  </si>
  <si>
    <t xml:space="preserve"> 000 0900 0000000000 000</t>
  </si>
  <si>
    <t xml:space="preserve">  
Другие вопросы в области здравоохранения
</t>
  </si>
  <si>
    <t xml:space="preserve"> 000 0909 0000000000 000</t>
  </si>
  <si>
    <t xml:space="preserve"> 000 0909 0000000000 200</t>
  </si>
  <si>
    <t xml:space="preserve"> 000 0909 0000000000 240</t>
  </si>
  <si>
    <t xml:space="preserve"> 000 0909 0000000000 244</t>
  </si>
  <si>
    <t xml:space="preserve">  
СОЦИАЛЬНАЯ ПОЛИТИКА
</t>
  </si>
  <si>
    <t xml:space="preserve"> 000 1000 0000000000 000</t>
  </si>
  <si>
    <t xml:space="preserve">  
Пенсионное обеспечение
</t>
  </si>
  <si>
    <t xml:space="preserve"> 000 1001 0000000000 000</t>
  </si>
  <si>
    <t xml:space="preserve"> 000 1001 0000000000 300</t>
  </si>
  <si>
    <t xml:space="preserve">  
Публичные нормативные социальные выплаты гражданам
</t>
  </si>
  <si>
    <t xml:space="preserve"> 000 1001 0000000000 310</t>
  </si>
  <si>
    <t xml:space="preserve">  
Иные пенсии, социальные доплаты к пенсиям
</t>
  </si>
  <si>
    <t xml:space="preserve"> 000 1001 0000000000 312</t>
  </si>
  <si>
    <t xml:space="preserve">  
Социальное обеспечение населения
</t>
  </si>
  <si>
    <t xml:space="preserve"> 000 1003 0000000000 000</t>
  </si>
  <si>
    <t xml:space="preserve"> 000 1003 0000000000 300</t>
  </si>
  <si>
    <t xml:space="preserve"> 000 1003 0000000000 320</t>
  </si>
  <si>
    <t xml:space="preserve"> 000 1003 0000000000 321</t>
  </si>
  <si>
    <t xml:space="preserve">  
Субсидии гражданам на приобретение жилья
</t>
  </si>
  <si>
    <t xml:space="preserve"> 000 1003 0000000000 322</t>
  </si>
  <si>
    <t xml:space="preserve">  
Охрана семьи и детства
</t>
  </si>
  <si>
    <t xml:space="preserve"> 000 1004 0000000000 000</t>
  </si>
  <si>
    <t xml:space="preserve"> 000 1004 0000000000 200</t>
  </si>
  <si>
    <t xml:space="preserve"> 000 1004 0000000000 240</t>
  </si>
  <si>
    <t xml:space="preserve"> 000 1004 0000000000 244</t>
  </si>
  <si>
    <t xml:space="preserve"> 000 1004 0000000000 300</t>
  </si>
  <si>
    <t xml:space="preserve"> 000 1004 0000000000 310</t>
  </si>
  <si>
    <t xml:space="preserve">  
Пособия, компенсации, меры социальной поддержки по публичным нормативным обязательствам
</t>
  </si>
  <si>
    <t xml:space="preserve"> 000 1004 0000000000 313</t>
  </si>
  <si>
    <t xml:space="preserve"> 000 1004 0000000000 320</t>
  </si>
  <si>
    <t xml:space="preserve"> 000 1004 0000000000 321</t>
  </si>
  <si>
    <t xml:space="preserve">  
Приобретение товаров, работ и услуг в пользу граждан в целях их социального обеспечения
</t>
  </si>
  <si>
    <t xml:space="preserve"> 000 1004 0000000000 323</t>
  </si>
  <si>
    <t xml:space="preserve">  
ФИЗИЧЕСКАЯ КУЛЬТУРА И СПОРТ
</t>
  </si>
  <si>
    <t xml:space="preserve"> 000 1100 0000000000 000</t>
  </si>
  <si>
    <t xml:space="preserve"> 000 1102 0000000000 000</t>
  </si>
  <si>
    <t xml:space="preserve"> 000 1102 0000000000 100</t>
  </si>
  <si>
    <t xml:space="preserve"> 000 1102 0000000000 110</t>
  </si>
  <si>
    <t xml:space="preserve">  
Иные выплаты учреждений привлекаемым лицам
</t>
  </si>
  <si>
    <t xml:space="preserve"> 000 1102 0000000000 113</t>
  </si>
  <si>
    <t xml:space="preserve"> 000 1102 0000000000 200</t>
  </si>
  <si>
    <t xml:space="preserve"> 000 1102 0000000000 240</t>
  </si>
  <si>
    <t xml:space="preserve"> 000 1102 0000000000 244</t>
  </si>
  <si>
    <t xml:space="preserve"> 000 1102 0000000000 600</t>
  </si>
  <si>
    <t xml:space="preserve"> 000 1102 0000000000 610</t>
  </si>
  <si>
    <t xml:space="preserve"> 000 1102 0000000000 612</t>
  </si>
  <si>
    <t xml:space="preserve">  
Спорт высших достижений
</t>
  </si>
  <si>
    <t xml:space="preserve"> 000 1103 0000000000 000</t>
  </si>
  <si>
    <t xml:space="preserve"> 000 1103 0000000000 600</t>
  </si>
  <si>
    <t xml:space="preserve"> 000 1103 0000000000 610</t>
  </si>
  <si>
    <t xml:space="preserve"> 000 1103 0000000000 611</t>
  </si>
  <si>
    <t xml:space="preserve"> 000 1103 0000000000 612</t>
  </si>
  <si>
    <t xml:space="preserve"> 000 1103 0000000000 613</t>
  </si>
  <si>
    <t xml:space="preserve"> 000 1103 0000000000 614</t>
  </si>
  <si>
    <t xml:space="preserve">  
СРЕДСТВА МАССОВОЙ ИНФОРМАЦИИ
</t>
  </si>
  <si>
    <t xml:space="preserve"> 000 1200 0000000000 000</t>
  </si>
  <si>
    <t xml:space="preserve">  
Периодическая печать и издательства
</t>
  </si>
  <si>
    <t xml:space="preserve"> 000 1202 0000000000 000</t>
  </si>
  <si>
    <t xml:space="preserve"> 000 1202 0000000000 800</t>
  </si>
  <si>
    <t xml:space="preserve"> 000 1202 0000000000 810</t>
  </si>
  <si>
    <t xml:space="preserve"> 000 1202 0000000000 811</t>
  </si>
  <si>
    <t xml:space="preserve">  
МЕЖБЮДЖЕТНЫЕ ТРАНСФЕРТЫ ОБЩЕГО ХАРАКТЕРА БЮДЖЕТАМ БЮДЖЕТНОЙ СИСТЕМЫ РОССИЙСКОЙ ФЕДЕРАЦИИ
</t>
  </si>
  <si>
    <t xml:space="preserve"> 000 1400 0000000000 000</t>
  </si>
  <si>
    <t xml:space="preserve">  
Дотации на выравнивание бюджетной обеспеченности субъектов Российской Федерации и муниципальных образований
</t>
  </si>
  <si>
    <t xml:space="preserve"> 000 1401 0000000000 000</t>
  </si>
  <si>
    <t xml:space="preserve"> 000 1401 0000000000 500</t>
  </si>
  <si>
    <t xml:space="preserve">  
Дотации
</t>
  </si>
  <si>
    <t xml:space="preserve"> 000 1401 0000000000 510</t>
  </si>
  <si>
    <t xml:space="preserve">  
Дотации на выравнивание бюджетной обеспеченности
</t>
  </si>
  <si>
    <t xml:space="preserve"> 000 1401 0000000000 511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</si>
  <si>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</si>
  <si>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</si>
  <si>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</si>
  <si>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</si>
  <si>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</si>
  <si>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</si>
  <si>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</si>
  <si>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</si>
  <si>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</si>
  <si>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</si>
  <si>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</si>
  <si>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</si>
  <si>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</si>
  <si>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
Изменение остатков средств на счетах по учету средств бюджетов
</t>
  </si>
  <si>
    <t xml:space="preserve"> 000 0105000000 0000 000</t>
  </si>
  <si>
    <t>увеличение остатков средств, всего</t>
  </si>
  <si>
    <t>710</t>
  </si>
  <si>
    <t xml:space="preserve">  
Увеличение остатков средств бюджетов
</t>
  </si>
  <si>
    <t xml:space="preserve"> 000 0105000000 0000 500</t>
  </si>
  <si>
    <t xml:space="preserve">  
Увеличение прочих остатков средств бюджетов
</t>
  </si>
  <si>
    <t xml:space="preserve"> 000 0105020000 0000 500</t>
  </si>
  <si>
    <t xml:space="preserve">  
Увеличение прочих остатков денежных средств бюджетов
</t>
  </si>
  <si>
    <t xml:space="preserve"> 000 0105020100 0000 510</t>
  </si>
  <si>
    <t xml:space="preserve">  
Увеличение прочих остатков денежных средств бюджетов муниципальных районов
</t>
  </si>
  <si>
    <t xml:space="preserve"> 000 0105020105 0000 510</t>
  </si>
  <si>
    <t>уменьшение остатков средств, всего</t>
  </si>
  <si>
    <t>720</t>
  </si>
  <si>
    <t xml:space="preserve">  
Уменьшение остатков средств бюджетов
</t>
  </si>
  <si>
    <t xml:space="preserve"> 000 0105000000 0000 600</t>
  </si>
  <si>
    <t xml:space="preserve">  
Уменьшение прочих остатков средств бюджетов
</t>
  </si>
  <si>
    <t xml:space="preserve"> 000 0105020000 0000 600</t>
  </si>
  <si>
    <t xml:space="preserve">  
Уменьшение прочих остатков денежных средств бюджетов
</t>
  </si>
  <si>
    <t xml:space="preserve"> 000 0105020100 0000 610</t>
  </si>
  <si>
    <t xml:space="preserve">  
Уменьшение прочих остатков денежных средств бюджетов муниципальных районов
</t>
  </si>
  <si>
    <t xml:space="preserve"> 000 0105020105 0000 610</t>
  </si>
  <si>
    <t>Исполнено/факт</t>
  </si>
  <si>
    <t>Процент исполнения</t>
  </si>
  <si>
    <t>-</t>
  </si>
  <si>
    <t>Утвержденные бюджетные назаначения/план</t>
  </si>
  <si>
    <t>Утвержденные бюджетные назначения\план</t>
  </si>
  <si>
    <t>Утвержденные бюджетные назначения/пллан</t>
  </si>
  <si>
    <t>Приложение 1</t>
  </si>
  <si>
    <t>к постановлению Администрации</t>
  </si>
  <si>
    <t>Черниговского района</t>
  </si>
  <si>
    <t xml:space="preserve">Отчет </t>
  </si>
  <si>
    <t>об исполнении бюджета Черниговского района</t>
  </si>
  <si>
    <t>за 9 месяцев 2023 года</t>
  </si>
  <si>
    <t xml:space="preserve">      1. Доходы бюджета</t>
  </si>
  <si>
    <t xml:space="preserve">2. Расходы бюджета </t>
  </si>
  <si>
    <t>от 23.10.2023 №549-па</t>
  </si>
  <si>
    <t xml:space="preserve">  Массовый спорт</t>
  </si>
  <si>
    <t xml:space="preserve">  Субсидии бюджетным учреждениям</t>
  </si>
  <si>
    <t xml:space="preserve">  Закупка товаров, работ и услуг для обеспечения государственных (муниципальных) нужд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</si>
  <si>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</si>
  <si>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 Расходы на выплаты персоналу казенных учреждений</t>
  </si>
  <si>
    <t>Иные закупки товаров, работ и услуг для обеспечения государственных (муниципальных) нужд</t>
  </si>
</sst>
</file>

<file path=xl/styles.xml><?xml version="1.0" encoding="utf-8"?>
<styleSheet xmlns="http://schemas.openxmlformats.org/spreadsheetml/2006/main">
  <numFmts count="1">
    <numFmt numFmtId="164" formatCode="dd\.mm\.yyyy"/>
  </numFmts>
  <fonts count="2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86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105">
    <xf numFmtId="0" fontId="0" fillId="0" borderId="0" xfId="0"/>
    <xf numFmtId="0" fontId="0" fillId="0" borderId="0" xfId="0" applyProtection="1">
      <protection locked="0"/>
    </xf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9" applyNumberFormat="1" applyProtection="1"/>
    <xf numFmtId="49" fontId="7" fillId="0" borderId="1" xfId="23" applyNumberFormat="1" applyProtection="1"/>
    <xf numFmtId="0" fontId="7" fillId="0" borderId="15" xfId="57" applyNumberFormat="1" applyProtection="1"/>
    <xf numFmtId="0" fontId="7" fillId="0" borderId="2" xfId="64" applyNumberFormat="1" applyProtection="1"/>
    <xf numFmtId="0" fontId="1" fillId="0" borderId="2" xfId="83" applyNumberFormat="1" applyProtection="1"/>
    <xf numFmtId="49" fontId="7" fillId="0" borderId="2" xfId="84" applyNumberFormat="1" applyProtection="1">
      <alignment horizontal="left"/>
    </xf>
    <xf numFmtId="0" fontId="7" fillId="0" borderId="1" xfId="24">
      <alignment horizontal="right"/>
    </xf>
    <xf numFmtId="49" fontId="7" fillId="0" borderId="2" xfId="63" applyNumberFormat="1" applyProtection="1"/>
    <xf numFmtId="0" fontId="7" fillId="0" borderId="1" xfId="57" applyNumberFormat="1" applyBorder="1" applyProtection="1"/>
    <xf numFmtId="49" fontId="17" fillId="0" borderId="52" xfId="37" applyNumberFormat="1" applyFont="1" applyBorder="1" applyProtection="1">
      <alignment horizontal="center" vertical="center" wrapText="1"/>
    </xf>
    <xf numFmtId="49" fontId="17" fillId="0" borderId="16" xfId="35" applyNumberFormat="1" applyFont="1" applyProtection="1">
      <alignment horizontal="center" vertical="center" wrapText="1"/>
    </xf>
    <xf numFmtId="49" fontId="17" fillId="0" borderId="4" xfId="38" applyNumberFormat="1" applyFont="1" applyProtection="1">
      <alignment horizontal="center" vertical="center" wrapText="1"/>
    </xf>
    <xf numFmtId="49" fontId="17" fillId="0" borderId="63" xfId="38" applyNumberFormat="1" applyFont="1" applyBorder="1" applyProtection="1">
      <alignment horizontal="center" vertical="center" wrapText="1"/>
    </xf>
    <xf numFmtId="49" fontId="17" fillId="0" borderId="62" xfId="38" applyNumberFormat="1" applyFont="1" applyBorder="1" applyProtection="1">
      <alignment horizontal="center" vertical="center" wrapText="1"/>
    </xf>
    <xf numFmtId="0" fontId="17" fillId="0" borderId="60" xfId="7" applyNumberFormat="1" applyFont="1" applyBorder="1" applyProtection="1"/>
    <xf numFmtId="49" fontId="17" fillId="0" borderId="20" xfId="40" applyNumberFormat="1" applyFont="1" applyProtection="1">
      <alignment horizontal="center" wrapText="1"/>
    </xf>
    <xf numFmtId="49" fontId="17" fillId="0" borderId="21" xfId="41" applyNumberFormat="1" applyFont="1" applyProtection="1">
      <alignment horizontal="center"/>
    </xf>
    <xf numFmtId="4" fontId="17" fillId="0" borderId="16" xfId="42" applyNumberFormat="1" applyFont="1" applyProtection="1">
      <alignment horizontal="right"/>
    </xf>
    <xf numFmtId="4" fontId="17" fillId="0" borderId="60" xfId="43" applyNumberFormat="1" applyFont="1" applyBorder="1" applyProtection="1">
      <alignment horizontal="right"/>
    </xf>
    <xf numFmtId="2" fontId="17" fillId="0" borderId="60" xfId="7" applyNumberFormat="1" applyFont="1" applyBorder="1" applyProtection="1"/>
    <xf numFmtId="0" fontId="17" fillId="0" borderId="25" xfId="46" applyNumberFormat="1" applyFont="1" applyProtection="1">
      <alignment horizontal="left" wrapText="1" indent="1"/>
    </xf>
    <xf numFmtId="49" fontId="17" fillId="0" borderId="26" xfId="47" applyNumberFormat="1" applyFont="1" applyProtection="1">
      <alignment horizontal="center" wrapText="1"/>
    </xf>
    <xf numFmtId="49" fontId="17" fillId="0" borderId="27" xfId="48" applyNumberFormat="1" applyFont="1" applyProtection="1">
      <alignment horizontal="center"/>
    </xf>
    <xf numFmtId="0" fontId="17" fillId="0" borderId="22" xfId="53" applyNumberFormat="1" applyFont="1" applyProtection="1">
      <alignment horizontal="left" wrapText="1" indent="2"/>
    </xf>
    <xf numFmtId="49" fontId="17" fillId="0" borderId="30" xfId="54" applyNumberFormat="1" applyFont="1" applyProtection="1">
      <alignment horizontal="center"/>
    </xf>
    <xf numFmtId="49" fontId="17" fillId="0" borderId="16" xfId="55" applyNumberFormat="1" applyFont="1" applyProtection="1">
      <alignment horizontal="center"/>
    </xf>
    <xf numFmtId="4" fontId="18" fillId="0" borderId="16" xfId="42" applyNumberFormat="1" applyFont="1" applyProtection="1">
      <alignment horizontal="right"/>
    </xf>
    <xf numFmtId="0" fontId="18" fillId="0" borderId="1" xfId="0" applyFont="1" applyBorder="1" applyAlignment="1"/>
    <xf numFmtId="49" fontId="17" fillId="0" borderId="60" xfId="35" applyFont="1" applyBorder="1" applyAlignment="1">
      <alignment horizontal="center" wrapText="1"/>
    </xf>
    <xf numFmtId="49" fontId="17" fillId="0" borderId="52" xfId="37" applyNumberFormat="1" applyFont="1" applyBorder="1" applyAlignment="1" applyProtection="1">
      <alignment horizontal="center" wrapText="1"/>
    </xf>
    <xf numFmtId="49" fontId="17" fillId="0" borderId="60" xfId="37" applyNumberFormat="1" applyFont="1" applyBorder="1" applyAlignment="1" applyProtection="1">
      <alignment horizontal="center" wrapText="1"/>
    </xf>
    <xf numFmtId="0" fontId="19" fillId="0" borderId="19" xfId="39" applyNumberFormat="1" applyFont="1" applyProtection="1">
      <alignment horizontal="left" wrapText="1"/>
    </xf>
    <xf numFmtId="49" fontId="19" fillId="0" borderId="20" xfId="40" applyNumberFormat="1" applyFont="1" applyProtection="1">
      <alignment horizontal="center" wrapText="1"/>
    </xf>
    <xf numFmtId="49" fontId="19" fillId="0" borderId="21" xfId="41" applyNumberFormat="1" applyFont="1" applyProtection="1">
      <alignment horizontal="center"/>
    </xf>
    <xf numFmtId="4" fontId="19" fillId="0" borderId="16" xfId="42" applyNumberFormat="1" applyFont="1" applyProtection="1">
      <alignment horizontal="right"/>
    </xf>
    <xf numFmtId="4" fontId="19" fillId="0" borderId="60" xfId="43" applyNumberFormat="1" applyFont="1" applyBorder="1" applyProtection="1">
      <alignment horizontal="right"/>
    </xf>
    <xf numFmtId="2" fontId="19" fillId="0" borderId="60" xfId="7" applyNumberFormat="1" applyFont="1" applyBorder="1" applyProtection="1"/>
    <xf numFmtId="0" fontId="17" fillId="0" borderId="1" xfId="5" applyNumberFormat="1" applyFont="1" applyAlignment="1" applyProtection="1">
      <alignment horizontal="right"/>
    </xf>
    <xf numFmtId="0" fontId="18" fillId="0" borderId="0" xfId="0" applyFont="1" applyAlignment="1">
      <alignment horizontal="right"/>
    </xf>
    <xf numFmtId="0" fontId="19" fillId="0" borderId="1" xfId="19" applyNumberFormat="1" applyFont="1" applyAlignment="1" applyProtection="1">
      <alignment horizontal="center"/>
    </xf>
    <xf numFmtId="0" fontId="17" fillId="0" borderId="1" xfId="19" applyNumberFormat="1" applyFont="1" applyProtection="1"/>
    <xf numFmtId="0" fontId="17" fillId="2" borderId="1" xfId="59" applyNumberFormat="1" applyFont="1" applyProtection="1"/>
    <xf numFmtId="0" fontId="17" fillId="0" borderId="1" xfId="7" applyNumberFormat="1" applyFont="1" applyProtection="1"/>
    <xf numFmtId="49" fontId="17" fillId="0" borderId="24" xfId="35" applyFont="1" applyBorder="1">
      <alignment horizontal="center" vertical="center" wrapText="1"/>
    </xf>
    <xf numFmtId="49" fontId="17" fillId="0" borderId="56" xfId="38" applyNumberFormat="1" applyFont="1" applyBorder="1" applyProtection="1">
      <alignment horizontal="center" vertical="center" wrapText="1"/>
    </xf>
    <xf numFmtId="49" fontId="17" fillId="0" borderId="60" xfId="38" applyNumberFormat="1" applyFont="1" applyBorder="1" applyProtection="1">
      <alignment horizontal="center" vertical="center" wrapText="1"/>
    </xf>
    <xf numFmtId="0" fontId="18" fillId="0" borderId="60" xfId="0" applyFont="1" applyBorder="1" applyProtection="1">
      <protection locked="0"/>
    </xf>
    <xf numFmtId="0" fontId="17" fillId="0" borderId="32" xfId="65" applyNumberFormat="1" applyFont="1" applyProtection="1">
      <alignment horizontal="left" wrapText="1"/>
    </xf>
    <xf numFmtId="49" fontId="17" fillId="0" borderId="21" xfId="66" applyNumberFormat="1" applyFont="1" applyProtection="1">
      <alignment horizontal="center" wrapText="1"/>
    </xf>
    <xf numFmtId="4" fontId="17" fillId="0" borderId="18" xfId="67" applyNumberFormat="1" applyFont="1" applyProtection="1">
      <alignment horizontal="right"/>
    </xf>
    <xf numFmtId="4" fontId="17" fillId="0" borderId="52" xfId="67" applyNumberFormat="1" applyFont="1" applyBorder="1" applyProtection="1">
      <alignment horizontal="right"/>
    </xf>
    <xf numFmtId="4" fontId="17" fillId="0" borderId="60" xfId="68" applyNumberFormat="1" applyFont="1" applyBorder="1" applyProtection="1">
      <alignment horizontal="right"/>
    </xf>
    <xf numFmtId="2" fontId="18" fillId="0" borderId="60" xfId="0" applyNumberFormat="1" applyFont="1" applyBorder="1" applyProtection="1">
      <protection locked="0"/>
    </xf>
    <xf numFmtId="49" fontId="17" fillId="0" borderId="30" xfId="70" applyNumberFormat="1" applyFont="1" applyProtection="1">
      <alignment horizontal="center" wrapText="1"/>
    </xf>
    <xf numFmtId="49" fontId="17" fillId="0" borderId="24" xfId="55" applyNumberFormat="1" applyFont="1" applyBorder="1" applyProtection="1">
      <alignment horizontal="center"/>
    </xf>
    <xf numFmtId="4" fontId="17" fillId="0" borderId="24" xfId="42" applyNumberFormat="1" applyFont="1" applyBorder="1" applyProtection="1">
      <alignment horizontal="right"/>
    </xf>
    <xf numFmtId="0" fontId="17" fillId="0" borderId="12" xfId="72" applyNumberFormat="1" applyFont="1" applyProtection="1"/>
    <xf numFmtId="0" fontId="17" fillId="0" borderId="35" xfId="73" applyNumberFormat="1" applyFont="1" applyProtection="1"/>
    <xf numFmtId="0" fontId="19" fillId="0" borderId="31" xfId="74" applyNumberFormat="1" applyFont="1" applyProtection="1">
      <alignment horizontal="left" wrapText="1"/>
    </xf>
    <xf numFmtId="0" fontId="17" fillId="0" borderId="36" xfId="75" applyNumberFormat="1" applyFont="1" applyProtection="1">
      <alignment horizontal="center" wrapText="1"/>
    </xf>
    <xf numFmtId="49" fontId="17" fillId="0" borderId="37" xfId="76" applyNumberFormat="1" applyFont="1" applyProtection="1">
      <alignment horizontal="center" wrapText="1"/>
    </xf>
    <xf numFmtId="4" fontId="17" fillId="0" borderId="21" xfId="77" applyNumberFormat="1" applyFont="1" applyProtection="1">
      <alignment horizontal="right"/>
    </xf>
    <xf numFmtId="4" fontId="17" fillId="0" borderId="49" xfId="77" applyNumberFormat="1" applyFont="1" applyBorder="1" applyProtection="1">
      <alignment horizontal="right"/>
    </xf>
    <xf numFmtId="49" fontId="17" fillId="0" borderId="16" xfId="35" applyFont="1">
      <alignment horizontal="center" vertical="center" wrapText="1"/>
    </xf>
    <xf numFmtId="0" fontId="17" fillId="0" borderId="25" xfId="86" applyNumberFormat="1" applyFont="1" applyProtection="1">
      <alignment horizontal="left" wrapText="1"/>
    </xf>
    <xf numFmtId="0" fontId="17" fillId="0" borderId="29" xfId="89" applyNumberFormat="1" applyFont="1" applyBorder="1" applyProtection="1"/>
    <xf numFmtId="0" fontId="17" fillId="0" borderId="32" xfId="91" applyNumberFormat="1" applyFont="1" applyProtection="1">
      <alignment horizontal="left" wrapText="1" indent="1"/>
    </xf>
    <xf numFmtId="49" fontId="17" fillId="0" borderId="40" xfId="92" applyNumberFormat="1" applyFont="1" applyProtection="1">
      <alignment horizontal="center" wrapText="1"/>
    </xf>
    <xf numFmtId="49" fontId="17" fillId="0" borderId="18" xfId="85" applyNumberFormat="1" applyFont="1" applyProtection="1">
      <alignment horizontal="center"/>
    </xf>
    <xf numFmtId="0" fontId="17" fillId="0" borderId="25" xfId="94" applyNumberFormat="1" applyFont="1" applyProtection="1">
      <alignment horizontal="left" wrapText="1" indent="2"/>
    </xf>
    <xf numFmtId="49" fontId="17" fillId="0" borderId="29" xfId="48" applyNumberFormat="1" applyFont="1" applyBorder="1" applyProtection="1">
      <alignment horizontal="center"/>
    </xf>
    <xf numFmtId="49" fontId="17" fillId="0" borderId="40" xfId="96" applyNumberFormat="1" applyFont="1" applyProtection="1">
      <alignment horizontal="center"/>
    </xf>
    <xf numFmtId="49" fontId="17" fillId="0" borderId="60" xfId="37" applyNumberFormat="1" applyFont="1" applyBorder="1" applyAlignment="1" applyProtection="1">
      <alignment horizontal="center" wrapText="1"/>
    </xf>
    <xf numFmtId="0" fontId="18" fillId="0" borderId="60" xfId="0" applyFont="1" applyBorder="1" applyAlignment="1"/>
    <xf numFmtId="0" fontId="20" fillId="0" borderId="1" xfId="1" applyNumberFormat="1" applyFont="1" applyAlignment="1" applyProtection="1">
      <alignment horizontal="center"/>
    </xf>
    <xf numFmtId="0" fontId="0" fillId="0" borderId="1" xfId="0" applyBorder="1" applyAlignment="1">
      <alignment horizontal="center"/>
    </xf>
    <xf numFmtId="0" fontId="18" fillId="0" borderId="1" xfId="0" applyFont="1" applyBorder="1" applyAlignment="1" applyProtection="1">
      <alignment horizontal="right"/>
      <protection locked="0"/>
    </xf>
    <xf numFmtId="0" fontId="18" fillId="0" borderId="1" xfId="0" applyFont="1" applyBorder="1" applyAlignment="1">
      <alignment horizontal="right"/>
    </xf>
    <xf numFmtId="0" fontId="18" fillId="0" borderId="0" xfId="0" applyFont="1" applyAlignment="1">
      <alignment horizontal="right"/>
    </xf>
    <xf numFmtId="0" fontId="17" fillId="0" borderId="1" xfId="5" applyNumberFormat="1" applyFont="1" applyAlignment="1" applyProtection="1">
      <alignment horizontal="right"/>
    </xf>
    <xf numFmtId="0" fontId="17" fillId="0" borderId="1" xfId="5" applyNumberFormat="1" applyFont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17" fillId="0" borderId="1" xfId="5" applyNumberFormat="1" applyFont="1" applyAlignment="1" applyProtection="1">
      <alignment horizontal="center"/>
    </xf>
    <xf numFmtId="0" fontId="18" fillId="0" borderId="0" xfId="0" applyFont="1" applyAlignment="1">
      <alignment horizontal="center"/>
    </xf>
    <xf numFmtId="0" fontId="18" fillId="0" borderId="60" xfId="0" applyFont="1" applyBorder="1" applyAlignment="1">
      <alignment horizontal="center" wrapText="1"/>
    </xf>
    <xf numFmtId="0" fontId="17" fillId="0" borderId="61" xfId="7" applyNumberFormat="1" applyFont="1" applyBorder="1" applyAlignment="1" applyProtection="1">
      <alignment wrapText="1"/>
    </xf>
    <xf numFmtId="0" fontId="18" fillId="0" borderId="62" xfId="0" applyFont="1" applyBorder="1" applyAlignment="1"/>
    <xf numFmtId="49" fontId="17" fillId="0" borderId="16" xfId="35" applyNumberFormat="1" applyFont="1" applyAlignment="1" applyProtection="1">
      <alignment horizontal="center" wrapText="1"/>
    </xf>
    <xf numFmtId="49" fontId="17" fillId="0" borderId="16" xfId="35" applyFont="1" applyAlignment="1">
      <alignment horizontal="center" wrapText="1"/>
    </xf>
    <xf numFmtId="49" fontId="17" fillId="0" borderId="16" xfId="35" applyNumberFormat="1" applyFont="1" applyProtection="1">
      <alignment horizontal="center" vertical="center" wrapText="1"/>
    </xf>
    <xf numFmtId="49" fontId="17" fillId="0" borderId="16" xfId="35" applyFont="1">
      <alignment horizontal="center" vertical="center" wrapText="1"/>
    </xf>
    <xf numFmtId="49" fontId="17" fillId="0" borderId="27" xfId="35" applyNumberFormat="1" applyFont="1" applyBorder="1" applyAlignment="1" applyProtection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49" fontId="17" fillId="0" borderId="18" xfId="35" applyNumberFormat="1" applyFont="1" applyBorder="1" applyAlignment="1" applyProtection="1">
      <alignment horizontal="center" vertical="center" wrapText="1"/>
    </xf>
    <xf numFmtId="0" fontId="1" fillId="0" borderId="1" xfId="82" applyNumberFormat="1" applyProtection="1">
      <alignment horizontal="center"/>
    </xf>
    <xf numFmtId="0" fontId="1" fillId="0" borderId="1" xfId="82">
      <alignment horizontal="center"/>
    </xf>
    <xf numFmtId="49" fontId="17" fillId="0" borderId="61" xfId="35" applyFont="1" applyBorder="1" applyAlignment="1">
      <alignment horizontal="center" vertical="center" wrapText="1"/>
    </xf>
    <xf numFmtId="0" fontId="18" fillId="0" borderId="62" xfId="0" applyFont="1" applyBorder="1" applyAlignment="1">
      <alignment horizontal="center" vertical="center" wrapText="1"/>
    </xf>
    <xf numFmtId="0" fontId="18" fillId="0" borderId="61" xfId="0" applyFont="1" applyBorder="1" applyAlignment="1" applyProtection="1">
      <alignment horizontal="center" vertical="center" wrapText="1"/>
      <protection locked="0"/>
    </xf>
    <xf numFmtId="0" fontId="18" fillId="0" borderId="62" xfId="0" applyFont="1" applyBorder="1" applyAlignment="1" applyProtection="1">
      <alignment horizontal="center" vertical="center" wrapText="1"/>
      <protection locked="0"/>
    </xf>
    <xf numFmtId="49" fontId="17" fillId="0" borderId="27" xfId="35" applyFont="1" applyBorder="1" applyAlignment="1">
      <alignment horizontal="center" vertical="center" wrapText="1"/>
    </xf>
  </cellXfs>
  <cellStyles count="186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30" xfId="46"/>
    <cellStyle name="xl31" xfId="53"/>
    <cellStyle name="xl32" xfId="185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87"/>
  <sheetViews>
    <sheetView tabSelected="1" view="pageBreakPreview" zoomScale="91" zoomScaleNormal="112" zoomScaleSheetLayoutView="91" zoomScalePageLayoutView="70" workbookViewId="0">
      <selection activeCell="C486" sqref="C486"/>
    </sheetView>
  </sheetViews>
  <sheetFormatPr defaultRowHeight="15"/>
  <cols>
    <col min="1" max="1" width="59.140625" style="1" customWidth="1"/>
    <col min="2" max="2" width="7.42578125" style="1" customWidth="1"/>
    <col min="3" max="3" width="21.85546875" style="1" customWidth="1"/>
    <col min="4" max="4" width="13.85546875" style="1" hidden="1" customWidth="1"/>
    <col min="5" max="5" width="12.140625" style="1" customWidth="1"/>
    <col min="6" max="6" width="0.140625" style="1" customWidth="1"/>
    <col min="7" max="7" width="12.42578125" style="1" customWidth="1"/>
    <col min="8" max="8" width="9.140625" style="1" customWidth="1"/>
    <col min="9" max="16384" width="9.140625" style="1"/>
  </cols>
  <sheetData>
    <row r="1" spans="1:8" ht="15" customHeight="1">
      <c r="A1" s="80" t="s">
        <v>754</v>
      </c>
      <c r="B1" s="81"/>
      <c r="C1" s="81"/>
      <c r="D1" s="81"/>
      <c r="E1" s="81"/>
      <c r="F1" s="81"/>
      <c r="G1" s="82"/>
      <c r="H1" s="82"/>
    </row>
    <row r="2" spans="1:8" ht="15" customHeight="1">
      <c r="A2" s="80" t="s">
        <v>755</v>
      </c>
      <c r="B2" s="82"/>
      <c r="C2" s="82"/>
      <c r="D2" s="82"/>
      <c r="E2" s="82"/>
      <c r="F2" s="82"/>
      <c r="G2" s="82"/>
      <c r="H2" s="82"/>
    </row>
    <row r="3" spans="1:8" ht="12.95" customHeight="1">
      <c r="A3" s="83" t="s">
        <v>756</v>
      </c>
      <c r="B3" s="82"/>
      <c r="C3" s="82"/>
      <c r="D3" s="82"/>
      <c r="E3" s="82"/>
      <c r="F3" s="82"/>
      <c r="G3" s="82"/>
      <c r="H3" s="82"/>
    </row>
    <row r="4" spans="1:8" ht="12.95" customHeight="1">
      <c r="A4" s="83" t="s">
        <v>762</v>
      </c>
      <c r="B4" s="82"/>
      <c r="C4" s="82"/>
      <c r="D4" s="82"/>
      <c r="E4" s="82"/>
      <c r="F4" s="82"/>
      <c r="G4" s="82"/>
      <c r="H4" s="82"/>
    </row>
    <row r="5" spans="1:8" ht="12.95" customHeight="1">
      <c r="A5" s="41"/>
      <c r="B5" s="42"/>
      <c r="C5" s="42"/>
      <c r="D5" s="42"/>
      <c r="E5" s="42"/>
      <c r="F5" s="42"/>
      <c r="G5" s="42"/>
      <c r="H5" s="42"/>
    </row>
    <row r="6" spans="1:8" ht="12.95" customHeight="1">
      <c r="A6" s="84" t="s">
        <v>757</v>
      </c>
      <c r="B6" s="85"/>
      <c r="C6" s="85"/>
      <c r="D6" s="85"/>
      <c r="E6" s="85"/>
      <c r="F6" s="85"/>
      <c r="G6" s="85"/>
      <c r="H6" s="85"/>
    </row>
    <row r="7" spans="1:8" ht="12.95" customHeight="1">
      <c r="A7" s="84" t="s">
        <v>758</v>
      </c>
      <c r="B7" s="85"/>
      <c r="C7" s="85"/>
      <c r="D7" s="85"/>
      <c r="E7" s="85"/>
      <c r="F7" s="85"/>
      <c r="G7" s="85"/>
      <c r="H7" s="85"/>
    </row>
    <row r="8" spans="1:8" ht="12.95" customHeight="1">
      <c r="A8" s="86" t="s">
        <v>759</v>
      </c>
      <c r="B8" s="87"/>
      <c r="C8" s="87"/>
      <c r="D8" s="87"/>
      <c r="E8" s="87"/>
      <c r="F8" s="87"/>
      <c r="G8" s="87"/>
      <c r="H8" s="87"/>
    </row>
    <row r="9" spans="1:8" ht="18.75" customHeight="1">
      <c r="A9" s="78" t="s">
        <v>760</v>
      </c>
      <c r="B9" s="79"/>
      <c r="C9" s="79"/>
      <c r="D9" s="79"/>
      <c r="E9" s="79"/>
      <c r="F9" s="79"/>
      <c r="G9" s="79"/>
      <c r="H9" s="79"/>
    </row>
    <row r="10" spans="1:8" ht="11.45" customHeight="1">
      <c r="A10" s="91" t="s">
        <v>0</v>
      </c>
      <c r="B10" s="91" t="s">
        <v>1</v>
      </c>
      <c r="C10" s="91" t="s">
        <v>2</v>
      </c>
      <c r="D10" s="31"/>
      <c r="E10" s="76" t="s">
        <v>751</v>
      </c>
      <c r="F10" s="32"/>
      <c r="G10" s="76" t="s">
        <v>748</v>
      </c>
      <c r="H10" s="89" t="s">
        <v>749</v>
      </c>
    </row>
    <row r="11" spans="1:8" ht="60" customHeight="1">
      <c r="A11" s="92"/>
      <c r="B11" s="92"/>
      <c r="C11" s="92"/>
      <c r="D11" s="33"/>
      <c r="E11" s="77"/>
      <c r="F11" s="34"/>
      <c r="G11" s="88"/>
      <c r="H11" s="90"/>
    </row>
    <row r="12" spans="1:8" ht="11.45" customHeight="1" thickBot="1">
      <c r="A12" s="14" t="s">
        <v>6</v>
      </c>
      <c r="B12" s="14" t="s">
        <v>7</v>
      </c>
      <c r="C12" s="14" t="s">
        <v>8</v>
      </c>
      <c r="D12" s="15" t="s">
        <v>10</v>
      </c>
      <c r="E12" s="16"/>
      <c r="F12" s="16" t="s">
        <v>11</v>
      </c>
      <c r="G12" s="17"/>
      <c r="H12" s="18"/>
    </row>
    <row r="13" spans="1:8" ht="21.75" customHeight="1">
      <c r="A13" s="35" t="s">
        <v>12</v>
      </c>
      <c r="B13" s="36" t="s">
        <v>13</v>
      </c>
      <c r="C13" s="37" t="s">
        <v>14</v>
      </c>
      <c r="D13" s="38">
        <v>1524730203.76</v>
      </c>
      <c r="E13" s="38">
        <f>D13/1000</f>
        <v>1524730.2037599999</v>
      </c>
      <c r="F13" s="38">
        <v>1042869253.91</v>
      </c>
      <c r="G13" s="39">
        <f>F13/1000</f>
        <v>1042869.25391</v>
      </c>
      <c r="H13" s="40">
        <f>G13/E13*100</f>
        <v>68.39696959752446</v>
      </c>
    </row>
    <row r="14" spans="1:8" ht="15" customHeight="1">
      <c r="A14" s="24" t="s">
        <v>15</v>
      </c>
      <c r="B14" s="25"/>
      <c r="C14" s="26"/>
      <c r="D14" s="26"/>
      <c r="E14" s="21"/>
      <c r="F14" s="26"/>
      <c r="G14" s="22"/>
      <c r="H14" s="23"/>
    </row>
    <row r="15" spans="1:8">
      <c r="A15" s="27" t="s">
        <v>16</v>
      </c>
      <c r="B15" s="28" t="s">
        <v>13</v>
      </c>
      <c r="C15" s="29" t="s">
        <v>17</v>
      </c>
      <c r="D15" s="21">
        <v>538490110</v>
      </c>
      <c r="E15" s="21">
        <f t="shared" ref="E15:E77" si="0">D15/1000</f>
        <v>538490.11</v>
      </c>
      <c r="F15" s="21">
        <v>404548372.97000003</v>
      </c>
      <c r="G15" s="22">
        <f t="shared" ref="G15:G53" si="1">F15/1000</f>
        <v>404548.37297000003</v>
      </c>
      <c r="H15" s="23">
        <f t="shared" ref="H15:H46" si="2">G15/E15*100</f>
        <v>75.126425807523191</v>
      </c>
    </row>
    <row r="16" spans="1:8">
      <c r="A16" s="27" t="s">
        <v>18</v>
      </c>
      <c r="B16" s="28" t="s">
        <v>13</v>
      </c>
      <c r="C16" s="29" t="s">
        <v>19</v>
      </c>
      <c r="D16" s="21">
        <v>490611000</v>
      </c>
      <c r="E16" s="21">
        <f t="shared" si="0"/>
        <v>490611</v>
      </c>
      <c r="F16" s="21">
        <v>368832092.51999998</v>
      </c>
      <c r="G16" s="22">
        <f t="shared" si="1"/>
        <v>368832.09252000001</v>
      </c>
      <c r="H16" s="23">
        <f t="shared" si="2"/>
        <v>75.178113112017471</v>
      </c>
    </row>
    <row r="17" spans="1:8">
      <c r="A17" s="27" t="s">
        <v>20</v>
      </c>
      <c r="B17" s="28" t="s">
        <v>13</v>
      </c>
      <c r="C17" s="29" t="s">
        <v>21</v>
      </c>
      <c r="D17" s="21">
        <v>490611000</v>
      </c>
      <c r="E17" s="21">
        <f t="shared" si="0"/>
        <v>490611</v>
      </c>
      <c r="F17" s="21">
        <v>368832092.51999998</v>
      </c>
      <c r="G17" s="22">
        <f t="shared" si="1"/>
        <v>368832.09252000001</v>
      </c>
      <c r="H17" s="23">
        <f t="shared" si="2"/>
        <v>75.178113112017471</v>
      </c>
    </row>
    <row r="18" spans="1:8" ht="72.75">
      <c r="A18" s="27" t="s">
        <v>22</v>
      </c>
      <c r="B18" s="28" t="s">
        <v>13</v>
      </c>
      <c r="C18" s="29" t="s">
        <v>23</v>
      </c>
      <c r="D18" s="21">
        <v>480711000</v>
      </c>
      <c r="E18" s="21">
        <f t="shared" si="0"/>
        <v>480711</v>
      </c>
      <c r="F18" s="21">
        <v>358944803.69999999</v>
      </c>
      <c r="G18" s="22">
        <f t="shared" si="1"/>
        <v>358944.80369999999</v>
      </c>
      <c r="H18" s="23">
        <f t="shared" si="2"/>
        <v>74.669563147088368</v>
      </c>
    </row>
    <row r="19" spans="1:8" ht="72.75">
      <c r="A19" s="27" t="s">
        <v>24</v>
      </c>
      <c r="B19" s="28" t="s">
        <v>13</v>
      </c>
      <c r="C19" s="29" t="s">
        <v>25</v>
      </c>
      <c r="D19" s="21">
        <v>1600000</v>
      </c>
      <c r="E19" s="21">
        <f t="shared" si="0"/>
        <v>1600</v>
      </c>
      <c r="F19" s="21">
        <v>1263483.94</v>
      </c>
      <c r="G19" s="22">
        <f t="shared" si="1"/>
        <v>1263.4839399999998</v>
      </c>
      <c r="H19" s="23">
        <f t="shared" si="2"/>
        <v>78.96774624999999</v>
      </c>
    </row>
    <row r="20" spans="1:8" ht="36.75">
      <c r="A20" s="27" t="s">
        <v>26</v>
      </c>
      <c r="B20" s="28" t="s">
        <v>13</v>
      </c>
      <c r="C20" s="29" t="s">
        <v>27</v>
      </c>
      <c r="D20" s="21">
        <v>4250000</v>
      </c>
      <c r="E20" s="21">
        <f t="shared" si="0"/>
        <v>4250</v>
      </c>
      <c r="F20" s="21">
        <v>3612461.44</v>
      </c>
      <c r="G20" s="22">
        <f t="shared" si="1"/>
        <v>3612.46144</v>
      </c>
      <c r="H20" s="23">
        <f t="shared" si="2"/>
        <v>84.999092705882347</v>
      </c>
    </row>
    <row r="21" spans="1:8" ht="60.75">
      <c r="A21" s="27" t="s">
        <v>28</v>
      </c>
      <c r="B21" s="28" t="s">
        <v>13</v>
      </c>
      <c r="C21" s="29" t="s">
        <v>29</v>
      </c>
      <c r="D21" s="21">
        <v>500000</v>
      </c>
      <c r="E21" s="21">
        <f t="shared" si="0"/>
        <v>500</v>
      </c>
      <c r="F21" s="21">
        <v>440251.2</v>
      </c>
      <c r="G21" s="22">
        <f t="shared" si="1"/>
        <v>440.25120000000004</v>
      </c>
      <c r="H21" s="23">
        <f t="shared" si="2"/>
        <v>88.050240000000016</v>
      </c>
    </row>
    <row r="22" spans="1:8" ht="84.75">
      <c r="A22" s="27" t="s">
        <v>30</v>
      </c>
      <c r="B22" s="28" t="s">
        <v>13</v>
      </c>
      <c r="C22" s="29" t="s">
        <v>31</v>
      </c>
      <c r="D22" s="21">
        <v>3470000</v>
      </c>
      <c r="E22" s="21">
        <f t="shared" si="0"/>
        <v>3470</v>
      </c>
      <c r="F22" s="21">
        <v>4377933.25</v>
      </c>
      <c r="G22" s="22">
        <f t="shared" si="1"/>
        <v>4377.93325</v>
      </c>
      <c r="H22" s="23">
        <f t="shared" si="2"/>
        <v>126.1652233429395</v>
      </c>
    </row>
    <row r="23" spans="1:8" ht="41.25" customHeight="1">
      <c r="A23" s="27" t="s">
        <v>32</v>
      </c>
      <c r="B23" s="28" t="s">
        <v>13</v>
      </c>
      <c r="C23" s="29" t="s">
        <v>33</v>
      </c>
      <c r="D23" s="21">
        <v>80000</v>
      </c>
      <c r="E23" s="21">
        <f t="shared" si="0"/>
        <v>80</v>
      </c>
      <c r="F23" s="21">
        <v>193158.99</v>
      </c>
      <c r="G23" s="22">
        <f t="shared" si="1"/>
        <v>193.15898999999999</v>
      </c>
      <c r="H23" s="23">
        <f t="shared" si="2"/>
        <v>241.44873749999996</v>
      </c>
    </row>
    <row r="24" spans="1:8" ht="24.75">
      <c r="A24" s="27" t="s">
        <v>34</v>
      </c>
      <c r="B24" s="28" t="s">
        <v>13</v>
      </c>
      <c r="C24" s="29" t="s">
        <v>35</v>
      </c>
      <c r="D24" s="21">
        <v>18601610</v>
      </c>
      <c r="E24" s="21">
        <f t="shared" si="0"/>
        <v>18601.61</v>
      </c>
      <c r="F24" s="21">
        <v>14569567.689999999</v>
      </c>
      <c r="G24" s="22">
        <f t="shared" si="1"/>
        <v>14569.56769</v>
      </c>
      <c r="H24" s="23">
        <f t="shared" si="2"/>
        <v>78.324229408099626</v>
      </c>
    </row>
    <row r="25" spans="1:8" ht="24.75">
      <c r="A25" s="27" t="s">
        <v>36</v>
      </c>
      <c r="B25" s="28" t="s">
        <v>13</v>
      </c>
      <c r="C25" s="29" t="s">
        <v>37</v>
      </c>
      <c r="D25" s="21">
        <v>18601610</v>
      </c>
      <c r="E25" s="21">
        <f t="shared" si="0"/>
        <v>18601.61</v>
      </c>
      <c r="F25" s="21">
        <v>14569567.689999999</v>
      </c>
      <c r="G25" s="22">
        <f t="shared" si="1"/>
        <v>14569.56769</v>
      </c>
      <c r="H25" s="23">
        <f t="shared" si="2"/>
        <v>78.324229408099626</v>
      </c>
    </row>
    <row r="26" spans="1:8" ht="48.75">
      <c r="A26" s="27" t="s">
        <v>38</v>
      </c>
      <c r="B26" s="28" t="s">
        <v>13</v>
      </c>
      <c r="C26" s="29" t="s">
        <v>39</v>
      </c>
      <c r="D26" s="21">
        <v>8794910</v>
      </c>
      <c r="E26" s="21">
        <f t="shared" si="0"/>
        <v>8794.91</v>
      </c>
      <c r="F26" s="21">
        <v>7463068.7699999996</v>
      </c>
      <c r="G26" s="22">
        <f t="shared" si="1"/>
        <v>7463.0687699999999</v>
      </c>
      <c r="H26" s="23">
        <f t="shared" si="2"/>
        <v>84.8566815351152</v>
      </c>
    </row>
    <row r="27" spans="1:8" ht="72.75">
      <c r="A27" s="27" t="s">
        <v>40</v>
      </c>
      <c r="B27" s="28" t="s">
        <v>13</v>
      </c>
      <c r="C27" s="29" t="s">
        <v>41</v>
      </c>
      <c r="D27" s="21">
        <v>8794910</v>
      </c>
      <c r="E27" s="21">
        <f t="shared" si="0"/>
        <v>8794.91</v>
      </c>
      <c r="F27" s="21">
        <v>7463068.7699999996</v>
      </c>
      <c r="G27" s="22">
        <f t="shared" si="1"/>
        <v>7463.0687699999999</v>
      </c>
      <c r="H27" s="23">
        <f t="shared" si="2"/>
        <v>84.8566815351152</v>
      </c>
    </row>
    <row r="28" spans="1:8" ht="60.75">
      <c r="A28" s="27" t="s">
        <v>42</v>
      </c>
      <c r="B28" s="28" t="s">
        <v>13</v>
      </c>
      <c r="C28" s="29" t="s">
        <v>43</v>
      </c>
      <c r="D28" s="21">
        <v>56920</v>
      </c>
      <c r="E28" s="21">
        <f t="shared" si="0"/>
        <v>56.92</v>
      </c>
      <c r="F28" s="21">
        <v>40212.26</v>
      </c>
      <c r="G28" s="22">
        <f t="shared" si="1"/>
        <v>40.212260000000001</v>
      </c>
      <c r="H28" s="23">
        <f t="shared" si="2"/>
        <v>70.646978215038644</v>
      </c>
    </row>
    <row r="29" spans="1:8" ht="84.75">
      <c r="A29" s="27" t="s">
        <v>44</v>
      </c>
      <c r="B29" s="28" t="s">
        <v>13</v>
      </c>
      <c r="C29" s="29" t="s">
        <v>45</v>
      </c>
      <c r="D29" s="21">
        <v>56920</v>
      </c>
      <c r="E29" s="21">
        <f t="shared" si="0"/>
        <v>56.92</v>
      </c>
      <c r="F29" s="21">
        <v>40212.26</v>
      </c>
      <c r="G29" s="22">
        <f t="shared" si="1"/>
        <v>40.212260000000001</v>
      </c>
      <c r="H29" s="23">
        <f t="shared" si="2"/>
        <v>70.646978215038644</v>
      </c>
    </row>
    <row r="30" spans="1:8" ht="48.75">
      <c r="A30" s="27" t="s">
        <v>46</v>
      </c>
      <c r="B30" s="28" t="s">
        <v>13</v>
      </c>
      <c r="C30" s="29" t="s">
        <v>47</v>
      </c>
      <c r="D30" s="21">
        <v>10830580</v>
      </c>
      <c r="E30" s="21">
        <f t="shared" si="0"/>
        <v>10830.58</v>
      </c>
      <c r="F30" s="21">
        <v>7941909.0099999998</v>
      </c>
      <c r="G30" s="22">
        <f t="shared" si="1"/>
        <v>7941.9090099999994</v>
      </c>
      <c r="H30" s="23">
        <f t="shared" si="2"/>
        <v>73.328566060174055</v>
      </c>
    </row>
    <row r="31" spans="1:8" ht="72.75">
      <c r="A31" s="27" t="s">
        <v>48</v>
      </c>
      <c r="B31" s="28" t="s">
        <v>13</v>
      </c>
      <c r="C31" s="29" t="s">
        <v>49</v>
      </c>
      <c r="D31" s="21">
        <v>10830580</v>
      </c>
      <c r="E31" s="21">
        <f t="shared" si="0"/>
        <v>10830.58</v>
      </c>
      <c r="F31" s="21">
        <v>7941909.0099999998</v>
      </c>
      <c r="G31" s="22">
        <f t="shared" si="1"/>
        <v>7941.9090099999994</v>
      </c>
      <c r="H31" s="23">
        <f t="shared" si="2"/>
        <v>73.328566060174055</v>
      </c>
    </row>
    <row r="32" spans="1:8" ht="48.75">
      <c r="A32" s="27" t="s">
        <v>50</v>
      </c>
      <c r="B32" s="28" t="s">
        <v>13</v>
      </c>
      <c r="C32" s="29" t="s">
        <v>51</v>
      </c>
      <c r="D32" s="21">
        <v>-1080800</v>
      </c>
      <c r="E32" s="21">
        <f t="shared" si="0"/>
        <v>-1080.8</v>
      </c>
      <c r="F32" s="21">
        <v>-875622.35</v>
      </c>
      <c r="G32" s="22">
        <f t="shared" si="1"/>
        <v>-875.62234999999998</v>
      </c>
      <c r="H32" s="23">
        <f t="shared" si="2"/>
        <v>81.016131569208</v>
      </c>
    </row>
    <row r="33" spans="1:8" ht="72.75">
      <c r="A33" s="27" t="s">
        <v>52</v>
      </c>
      <c r="B33" s="28" t="s">
        <v>13</v>
      </c>
      <c r="C33" s="29" t="s">
        <v>53</v>
      </c>
      <c r="D33" s="21">
        <v>-1080800</v>
      </c>
      <c r="E33" s="21">
        <f t="shared" si="0"/>
        <v>-1080.8</v>
      </c>
      <c r="F33" s="21">
        <v>-875622.35</v>
      </c>
      <c r="G33" s="22">
        <f t="shared" si="1"/>
        <v>-875.62234999999998</v>
      </c>
      <c r="H33" s="23">
        <f t="shared" si="2"/>
        <v>81.016131569208</v>
      </c>
    </row>
    <row r="34" spans="1:8">
      <c r="A34" s="27" t="s">
        <v>54</v>
      </c>
      <c r="B34" s="28" t="s">
        <v>13</v>
      </c>
      <c r="C34" s="29" t="s">
        <v>55</v>
      </c>
      <c r="D34" s="21">
        <v>9799000</v>
      </c>
      <c r="E34" s="21">
        <f t="shared" si="0"/>
        <v>9799</v>
      </c>
      <c r="F34" s="21">
        <v>5470414.3499999996</v>
      </c>
      <c r="G34" s="22">
        <f t="shared" si="1"/>
        <v>5470.41435</v>
      </c>
      <c r="H34" s="23">
        <f t="shared" si="2"/>
        <v>55.826251148076331</v>
      </c>
    </row>
    <row r="35" spans="1:8" ht="24.75">
      <c r="A35" s="27" t="s">
        <v>56</v>
      </c>
      <c r="B35" s="28" t="s">
        <v>13</v>
      </c>
      <c r="C35" s="29" t="s">
        <v>57</v>
      </c>
      <c r="D35" s="21">
        <v>1040000</v>
      </c>
      <c r="E35" s="21">
        <f t="shared" si="0"/>
        <v>1040</v>
      </c>
      <c r="F35" s="21">
        <v>854001.53</v>
      </c>
      <c r="G35" s="22">
        <f t="shared" si="1"/>
        <v>854.00153</v>
      </c>
      <c r="H35" s="23">
        <f t="shared" si="2"/>
        <v>82.115531730769234</v>
      </c>
    </row>
    <row r="36" spans="1:8" ht="24.75">
      <c r="A36" s="27" t="s">
        <v>58</v>
      </c>
      <c r="B36" s="28" t="s">
        <v>13</v>
      </c>
      <c r="C36" s="29" t="s">
        <v>59</v>
      </c>
      <c r="D36" s="21">
        <v>800000</v>
      </c>
      <c r="E36" s="21">
        <f t="shared" si="0"/>
        <v>800</v>
      </c>
      <c r="F36" s="21">
        <v>595967.32999999996</v>
      </c>
      <c r="G36" s="22">
        <f t="shared" si="1"/>
        <v>595.96732999999995</v>
      </c>
      <c r="H36" s="23">
        <f t="shared" si="2"/>
        <v>74.495916249999993</v>
      </c>
    </row>
    <row r="37" spans="1:8" ht="24.75">
      <c r="A37" s="27" t="s">
        <v>58</v>
      </c>
      <c r="B37" s="28" t="s">
        <v>13</v>
      </c>
      <c r="C37" s="29" t="s">
        <v>60</v>
      </c>
      <c r="D37" s="21">
        <v>800000</v>
      </c>
      <c r="E37" s="21">
        <f t="shared" si="0"/>
        <v>800</v>
      </c>
      <c r="F37" s="21">
        <v>595967.32999999996</v>
      </c>
      <c r="G37" s="22">
        <f t="shared" si="1"/>
        <v>595.96732999999995</v>
      </c>
      <c r="H37" s="23">
        <f t="shared" si="2"/>
        <v>74.495916249999993</v>
      </c>
    </row>
    <row r="38" spans="1:8" ht="24.75">
      <c r="A38" s="27" t="s">
        <v>61</v>
      </c>
      <c r="B38" s="28" t="s">
        <v>13</v>
      </c>
      <c r="C38" s="29" t="s">
        <v>62</v>
      </c>
      <c r="D38" s="21">
        <v>240000</v>
      </c>
      <c r="E38" s="21">
        <f t="shared" si="0"/>
        <v>240</v>
      </c>
      <c r="F38" s="21">
        <v>258034.2</v>
      </c>
      <c r="G38" s="22">
        <f t="shared" si="1"/>
        <v>258.0342</v>
      </c>
      <c r="H38" s="23">
        <f t="shared" si="2"/>
        <v>107.51424999999999</v>
      </c>
    </row>
    <row r="39" spans="1:8" ht="48.75">
      <c r="A39" s="27" t="s">
        <v>63</v>
      </c>
      <c r="B39" s="28" t="s">
        <v>13</v>
      </c>
      <c r="C39" s="29" t="s">
        <v>64</v>
      </c>
      <c r="D39" s="21">
        <v>240000</v>
      </c>
      <c r="E39" s="21">
        <f t="shared" si="0"/>
        <v>240</v>
      </c>
      <c r="F39" s="21">
        <v>258102.98</v>
      </c>
      <c r="G39" s="22">
        <f t="shared" si="1"/>
        <v>258.10298</v>
      </c>
      <c r="H39" s="23">
        <f t="shared" si="2"/>
        <v>107.54290833333333</v>
      </c>
    </row>
    <row r="40" spans="1:8" ht="36.75">
      <c r="A40" s="27" t="s">
        <v>65</v>
      </c>
      <c r="B40" s="28" t="s">
        <v>13</v>
      </c>
      <c r="C40" s="29" t="s">
        <v>66</v>
      </c>
      <c r="D40" s="21">
        <v>0</v>
      </c>
      <c r="E40" s="21">
        <f t="shared" si="0"/>
        <v>0</v>
      </c>
      <c r="F40" s="21">
        <v>-68.78</v>
      </c>
      <c r="G40" s="22">
        <f t="shared" si="1"/>
        <v>-6.8780000000000008E-2</v>
      </c>
      <c r="H40" s="23" t="e">
        <f t="shared" si="2"/>
        <v>#DIV/0!</v>
      </c>
    </row>
    <row r="41" spans="1:8">
      <c r="A41" s="27" t="s">
        <v>67</v>
      </c>
      <c r="B41" s="28" t="s">
        <v>13</v>
      </c>
      <c r="C41" s="29" t="s">
        <v>68</v>
      </c>
      <c r="D41" s="21">
        <v>0</v>
      </c>
      <c r="E41" s="21">
        <f t="shared" si="0"/>
        <v>0</v>
      </c>
      <c r="F41" s="21">
        <v>-337646.3</v>
      </c>
      <c r="G41" s="22">
        <f t="shared" si="1"/>
        <v>-337.6463</v>
      </c>
      <c r="H41" s="23" t="e">
        <f t="shared" si="2"/>
        <v>#DIV/0!</v>
      </c>
    </row>
    <row r="42" spans="1:8">
      <c r="A42" s="27" t="s">
        <v>67</v>
      </c>
      <c r="B42" s="28" t="s">
        <v>13</v>
      </c>
      <c r="C42" s="29" t="s">
        <v>69</v>
      </c>
      <c r="D42" s="21">
        <v>0</v>
      </c>
      <c r="E42" s="21">
        <f t="shared" si="0"/>
        <v>0</v>
      </c>
      <c r="F42" s="21">
        <v>-337646.3</v>
      </c>
      <c r="G42" s="22">
        <f t="shared" si="1"/>
        <v>-337.6463</v>
      </c>
      <c r="H42" s="23" t="e">
        <f t="shared" si="2"/>
        <v>#DIV/0!</v>
      </c>
    </row>
    <row r="43" spans="1:8">
      <c r="A43" s="27" t="s">
        <v>70</v>
      </c>
      <c r="B43" s="28" t="s">
        <v>13</v>
      </c>
      <c r="C43" s="29" t="s">
        <v>71</v>
      </c>
      <c r="D43" s="21">
        <v>459000</v>
      </c>
      <c r="E43" s="21">
        <f t="shared" si="0"/>
        <v>459</v>
      </c>
      <c r="F43" s="21">
        <v>446085.31</v>
      </c>
      <c r="G43" s="22">
        <f t="shared" si="1"/>
        <v>446.08530999999999</v>
      </c>
      <c r="H43" s="23">
        <f t="shared" si="2"/>
        <v>97.186342047930282</v>
      </c>
    </row>
    <row r="44" spans="1:8">
      <c r="A44" s="27" t="s">
        <v>70</v>
      </c>
      <c r="B44" s="28" t="s">
        <v>13</v>
      </c>
      <c r="C44" s="29" t="s">
        <v>72</v>
      </c>
      <c r="D44" s="21">
        <v>459000</v>
      </c>
      <c r="E44" s="21">
        <f t="shared" si="0"/>
        <v>459</v>
      </c>
      <c r="F44" s="21">
        <v>446085.31</v>
      </c>
      <c r="G44" s="22">
        <f t="shared" si="1"/>
        <v>446.08530999999999</v>
      </c>
      <c r="H44" s="23">
        <f t="shared" si="2"/>
        <v>97.186342047930282</v>
      </c>
    </row>
    <row r="45" spans="1:8" ht="24.75">
      <c r="A45" s="27" t="s">
        <v>73</v>
      </c>
      <c r="B45" s="28" t="s">
        <v>13</v>
      </c>
      <c r="C45" s="29" t="s">
        <v>74</v>
      </c>
      <c r="D45" s="21">
        <v>8300000</v>
      </c>
      <c r="E45" s="21">
        <f t="shared" si="0"/>
        <v>8300</v>
      </c>
      <c r="F45" s="21">
        <v>4507973.8099999996</v>
      </c>
      <c r="G45" s="22">
        <f t="shared" si="1"/>
        <v>4507.9738099999995</v>
      </c>
      <c r="H45" s="23">
        <f t="shared" si="2"/>
        <v>54.312937469879508</v>
      </c>
    </row>
    <row r="46" spans="1:8" ht="24.75">
      <c r="A46" s="27" t="s">
        <v>75</v>
      </c>
      <c r="B46" s="28" t="s">
        <v>13</v>
      </c>
      <c r="C46" s="29" t="s">
        <v>76</v>
      </c>
      <c r="D46" s="21">
        <v>8300000</v>
      </c>
      <c r="E46" s="21">
        <f t="shared" si="0"/>
        <v>8300</v>
      </c>
      <c r="F46" s="21">
        <v>4507973.8099999996</v>
      </c>
      <c r="G46" s="22">
        <f t="shared" si="1"/>
        <v>4507.9738099999995</v>
      </c>
      <c r="H46" s="23">
        <f t="shared" si="2"/>
        <v>54.312937469879508</v>
      </c>
    </row>
    <row r="47" spans="1:8">
      <c r="A47" s="27" t="s">
        <v>77</v>
      </c>
      <c r="B47" s="28" t="s">
        <v>13</v>
      </c>
      <c r="C47" s="29" t="s">
        <v>78</v>
      </c>
      <c r="D47" s="21">
        <v>0</v>
      </c>
      <c r="E47" s="21" t="s">
        <v>750</v>
      </c>
      <c r="F47" s="21">
        <v>-42390.720000000001</v>
      </c>
      <c r="G47" s="22">
        <f t="shared" si="1"/>
        <v>-42.390720000000002</v>
      </c>
      <c r="H47" s="23" t="s">
        <v>750</v>
      </c>
    </row>
    <row r="48" spans="1:8">
      <c r="A48" s="27" t="s">
        <v>79</v>
      </c>
      <c r="B48" s="28" t="s">
        <v>13</v>
      </c>
      <c r="C48" s="29" t="s">
        <v>80</v>
      </c>
      <c r="D48" s="21">
        <v>0</v>
      </c>
      <c r="E48" s="21" t="s">
        <v>750</v>
      </c>
      <c r="F48" s="21">
        <v>-42390.720000000001</v>
      </c>
      <c r="G48" s="22">
        <f t="shared" si="1"/>
        <v>-42.390720000000002</v>
      </c>
      <c r="H48" s="23" t="s">
        <v>750</v>
      </c>
    </row>
    <row r="49" spans="1:8">
      <c r="A49" s="27" t="s">
        <v>81</v>
      </c>
      <c r="B49" s="28" t="s">
        <v>13</v>
      </c>
      <c r="C49" s="29" t="s">
        <v>82</v>
      </c>
      <c r="D49" s="21">
        <v>0</v>
      </c>
      <c r="E49" s="21" t="s">
        <v>750</v>
      </c>
      <c r="F49" s="21">
        <v>-42390.720000000001</v>
      </c>
      <c r="G49" s="22">
        <f t="shared" si="1"/>
        <v>-42.390720000000002</v>
      </c>
      <c r="H49" s="23" t="s">
        <v>750</v>
      </c>
    </row>
    <row r="50" spans="1:8" ht="24.75">
      <c r="A50" s="27" t="s">
        <v>83</v>
      </c>
      <c r="B50" s="28" t="s">
        <v>13</v>
      </c>
      <c r="C50" s="29" t="s">
        <v>84</v>
      </c>
      <c r="D50" s="21">
        <v>0</v>
      </c>
      <c r="E50" s="21" t="s">
        <v>750</v>
      </c>
      <c r="F50" s="21">
        <v>-42390.720000000001</v>
      </c>
      <c r="G50" s="22">
        <f t="shared" si="1"/>
        <v>-42.390720000000002</v>
      </c>
      <c r="H50" s="23" t="s">
        <v>750</v>
      </c>
    </row>
    <row r="51" spans="1:8">
      <c r="A51" s="27" t="s">
        <v>85</v>
      </c>
      <c r="B51" s="28" t="s">
        <v>13</v>
      </c>
      <c r="C51" s="29" t="s">
        <v>86</v>
      </c>
      <c r="D51" s="21">
        <v>3815000</v>
      </c>
      <c r="E51" s="21">
        <f t="shared" si="0"/>
        <v>3815</v>
      </c>
      <c r="F51" s="21">
        <v>3027939.54</v>
      </c>
      <c r="G51" s="22">
        <f t="shared" si="1"/>
        <v>3027.9395399999999</v>
      </c>
      <c r="H51" s="23">
        <f>G51/E51*100</f>
        <v>79.369319528178238</v>
      </c>
    </row>
    <row r="52" spans="1:8" ht="24.75">
      <c r="A52" s="27" t="s">
        <v>87</v>
      </c>
      <c r="B52" s="28" t="s">
        <v>13</v>
      </c>
      <c r="C52" s="29" t="s">
        <v>88</v>
      </c>
      <c r="D52" s="21">
        <v>3800000</v>
      </c>
      <c r="E52" s="21">
        <f t="shared" si="0"/>
        <v>3800</v>
      </c>
      <c r="F52" s="21">
        <v>3027939.54</v>
      </c>
      <c r="G52" s="22">
        <f t="shared" si="1"/>
        <v>3027.9395399999999</v>
      </c>
      <c r="H52" s="23">
        <f>G52/E52*100</f>
        <v>79.682619473684198</v>
      </c>
    </row>
    <row r="53" spans="1:8" ht="36.75">
      <c r="A53" s="27" t="s">
        <v>89</v>
      </c>
      <c r="B53" s="28" t="s">
        <v>13</v>
      </c>
      <c r="C53" s="29" t="s">
        <v>90</v>
      </c>
      <c r="D53" s="21">
        <v>3800000</v>
      </c>
      <c r="E53" s="21">
        <f t="shared" si="0"/>
        <v>3800</v>
      </c>
      <c r="F53" s="21">
        <v>3027939.54</v>
      </c>
      <c r="G53" s="22">
        <f t="shared" si="1"/>
        <v>3027.9395399999999</v>
      </c>
      <c r="H53" s="23">
        <f>G53/E53*100</f>
        <v>79.682619473684198</v>
      </c>
    </row>
    <row r="54" spans="1:8" ht="24.75">
      <c r="A54" s="27" t="s">
        <v>91</v>
      </c>
      <c r="B54" s="28" t="s">
        <v>13</v>
      </c>
      <c r="C54" s="29" t="s">
        <v>92</v>
      </c>
      <c r="D54" s="21">
        <v>15000</v>
      </c>
      <c r="E54" s="21">
        <f t="shared" si="0"/>
        <v>15</v>
      </c>
      <c r="F54" s="21">
        <v>0</v>
      </c>
      <c r="G54" s="22" t="s">
        <v>750</v>
      </c>
      <c r="H54" s="23" t="s">
        <v>750</v>
      </c>
    </row>
    <row r="55" spans="1:8" ht="24.75">
      <c r="A55" s="27" t="s">
        <v>93</v>
      </c>
      <c r="B55" s="28" t="s">
        <v>13</v>
      </c>
      <c r="C55" s="29" t="s">
        <v>94</v>
      </c>
      <c r="D55" s="21">
        <v>15000</v>
      </c>
      <c r="E55" s="21">
        <f t="shared" si="0"/>
        <v>15</v>
      </c>
      <c r="F55" s="21">
        <v>0</v>
      </c>
      <c r="G55" s="22" t="s">
        <v>750</v>
      </c>
      <c r="H55" s="23" t="s">
        <v>750</v>
      </c>
    </row>
    <row r="56" spans="1:8" ht="36.75">
      <c r="A56" s="27" t="s">
        <v>95</v>
      </c>
      <c r="B56" s="28" t="s">
        <v>13</v>
      </c>
      <c r="C56" s="29" t="s">
        <v>96</v>
      </c>
      <c r="D56" s="21">
        <v>9606000</v>
      </c>
      <c r="E56" s="21">
        <f t="shared" si="0"/>
        <v>9606</v>
      </c>
      <c r="F56" s="21">
        <v>6989484.21</v>
      </c>
      <c r="G56" s="22">
        <f t="shared" ref="G56:G101" si="3">F56/1000</f>
        <v>6989.4842099999996</v>
      </c>
      <c r="H56" s="23">
        <f t="shared" ref="H56:H62" si="4">G56/E56*100</f>
        <v>72.761651155527801</v>
      </c>
    </row>
    <row r="57" spans="1:8" ht="60.75">
      <c r="A57" s="27" t="s">
        <v>97</v>
      </c>
      <c r="B57" s="28" t="s">
        <v>13</v>
      </c>
      <c r="C57" s="29" t="s">
        <v>98</v>
      </c>
      <c r="D57" s="21">
        <v>8306000</v>
      </c>
      <c r="E57" s="21">
        <f t="shared" si="0"/>
        <v>8306</v>
      </c>
      <c r="F57" s="21">
        <v>5946217.2999999998</v>
      </c>
      <c r="G57" s="22">
        <f t="shared" si="3"/>
        <v>5946.2173000000003</v>
      </c>
      <c r="H57" s="23">
        <f t="shared" si="4"/>
        <v>71.589420900553819</v>
      </c>
    </row>
    <row r="58" spans="1:8" ht="48.75">
      <c r="A58" s="27" t="s">
        <v>99</v>
      </c>
      <c r="B58" s="28" t="s">
        <v>13</v>
      </c>
      <c r="C58" s="29" t="s">
        <v>100</v>
      </c>
      <c r="D58" s="21">
        <v>5769000</v>
      </c>
      <c r="E58" s="21">
        <f t="shared" si="0"/>
        <v>5769</v>
      </c>
      <c r="F58" s="21">
        <v>4112836.07</v>
      </c>
      <c r="G58" s="22">
        <f t="shared" si="3"/>
        <v>4112.8360699999994</v>
      </c>
      <c r="H58" s="23">
        <f t="shared" si="4"/>
        <v>71.292010227075735</v>
      </c>
    </row>
    <row r="59" spans="1:8" ht="60.75">
      <c r="A59" s="27" t="s">
        <v>101</v>
      </c>
      <c r="B59" s="28" t="s">
        <v>13</v>
      </c>
      <c r="C59" s="29" t="s">
        <v>102</v>
      </c>
      <c r="D59" s="21">
        <v>4078000</v>
      </c>
      <c r="E59" s="21">
        <f t="shared" si="0"/>
        <v>4078</v>
      </c>
      <c r="F59" s="21">
        <v>2958152.61</v>
      </c>
      <c r="G59" s="22">
        <f t="shared" si="3"/>
        <v>2958.1526100000001</v>
      </c>
      <c r="H59" s="23">
        <f t="shared" si="4"/>
        <v>72.53929892103973</v>
      </c>
    </row>
    <row r="60" spans="1:8" ht="60.75">
      <c r="A60" s="27" t="s">
        <v>103</v>
      </c>
      <c r="B60" s="28" t="s">
        <v>13</v>
      </c>
      <c r="C60" s="29" t="s">
        <v>104</v>
      </c>
      <c r="D60" s="21">
        <v>1691000</v>
      </c>
      <c r="E60" s="21">
        <f t="shared" si="0"/>
        <v>1691</v>
      </c>
      <c r="F60" s="21">
        <v>1154683.46</v>
      </c>
      <c r="G60" s="22">
        <f t="shared" si="3"/>
        <v>1154.68346</v>
      </c>
      <c r="H60" s="23">
        <f t="shared" si="4"/>
        <v>68.284060319337669</v>
      </c>
    </row>
    <row r="61" spans="1:8" ht="24.75">
      <c r="A61" s="27" t="s">
        <v>105</v>
      </c>
      <c r="B61" s="28" t="s">
        <v>13</v>
      </c>
      <c r="C61" s="29" t="s">
        <v>106</v>
      </c>
      <c r="D61" s="21">
        <v>2537000</v>
      </c>
      <c r="E61" s="21">
        <f t="shared" si="0"/>
        <v>2537</v>
      </c>
      <c r="F61" s="21">
        <v>1833381.23</v>
      </c>
      <c r="G61" s="22">
        <f t="shared" si="3"/>
        <v>1833.38123</v>
      </c>
      <c r="H61" s="23">
        <f t="shared" si="4"/>
        <v>72.265716594402846</v>
      </c>
    </row>
    <row r="62" spans="1:8" ht="24.75">
      <c r="A62" s="27" t="s">
        <v>107</v>
      </c>
      <c r="B62" s="28" t="s">
        <v>13</v>
      </c>
      <c r="C62" s="29" t="s">
        <v>108</v>
      </c>
      <c r="D62" s="21">
        <v>2537000</v>
      </c>
      <c r="E62" s="21">
        <f t="shared" si="0"/>
        <v>2537</v>
      </c>
      <c r="F62" s="21">
        <v>1833381.23</v>
      </c>
      <c r="G62" s="22">
        <f t="shared" si="3"/>
        <v>1833.38123</v>
      </c>
      <c r="H62" s="23">
        <f t="shared" si="4"/>
        <v>72.265716594402846</v>
      </c>
    </row>
    <row r="63" spans="1:8" ht="36.75">
      <c r="A63" s="27" t="s">
        <v>109</v>
      </c>
      <c r="B63" s="28" t="s">
        <v>13</v>
      </c>
      <c r="C63" s="29" t="s">
        <v>110</v>
      </c>
      <c r="D63" s="21">
        <v>0</v>
      </c>
      <c r="E63" s="21" t="s">
        <v>750</v>
      </c>
      <c r="F63" s="21">
        <v>16657.45</v>
      </c>
      <c r="G63" s="22">
        <f t="shared" si="3"/>
        <v>16.657450000000001</v>
      </c>
      <c r="H63" s="23" t="s">
        <v>750</v>
      </c>
    </row>
    <row r="64" spans="1:8" ht="60.75">
      <c r="A64" s="27" t="s">
        <v>111</v>
      </c>
      <c r="B64" s="28" t="s">
        <v>13</v>
      </c>
      <c r="C64" s="29" t="s">
        <v>112</v>
      </c>
      <c r="D64" s="21">
        <v>0</v>
      </c>
      <c r="E64" s="30" t="s">
        <v>750</v>
      </c>
      <c r="F64" s="21">
        <v>16657.45</v>
      </c>
      <c r="G64" s="22">
        <f t="shared" si="3"/>
        <v>16.657450000000001</v>
      </c>
      <c r="H64" s="23" t="s">
        <v>750</v>
      </c>
    </row>
    <row r="65" spans="1:8" ht="96.75">
      <c r="A65" s="27" t="s">
        <v>113</v>
      </c>
      <c r="B65" s="28" t="s">
        <v>13</v>
      </c>
      <c r="C65" s="29" t="s">
        <v>114</v>
      </c>
      <c r="D65" s="21">
        <v>0</v>
      </c>
      <c r="E65" s="21" t="s">
        <v>750</v>
      </c>
      <c r="F65" s="21">
        <v>16657.45</v>
      </c>
      <c r="G65" s="22">
        <f t="shared" si="3"/>
        <v>16.657450000000001</v>
      </c>
      <c r="H65" s="23" t="s">
        <v>750</v>
      </c>
    </row>
    <row r="66" spans="1:8" ht="67.5" customHeight="1">
      <c r="A66" s="27" t="s">
        <v>115</v>
      </c>
      <c r="B66" s="28" t="s">
        <v>13</v>
      </c>
      <c r="C66" s="29" t="s">
        <v>116</v>
      </c>
      <c r="D66" s="21">
        <v>1300000</v>
      </c>
      <c r="E66" s="21">
        <f t="shared" si="0"/>
        <v>1300</v>
      </c>
      <c r="F66" s="21">
        <v>1026609.46</v>
      </c>
      <c r="G66" s="22">
        <f t="shared" si="3"/>
        <v>1026.6094599999999</v>
      </c>
      <c r="H66" s="23">
        <f t="shared" ref="H66:H101" si="5">G66/E66*100</f>
        <v>78.969958461538454</v>
      </c>
    </row>
    <row r="67" spans="1:8" ht="60.75">
      <c r="A67" s="27" t="s">
        <v>117</v>
      </c>
      <c r="B67" s="28" t="s">
        <v>13</v>
      </c>
      <c r="C67" s="29" t="s">
        <v>118</v>
      </c>
      <c r="D67" s="21">
        <v>1300000</v>
      </c>
      <c r="E67" s="21">
        <f t="shared" si="0"/>
        <v>1300</v>
      </c>
      <c r="F67" s="21">
        <v>1026609.46</v>
      </c>
      <c r="G67" s="22">
        <f t="shared" si="3"/>
        <v>1026.6094599999999</v>
      </c>
      <c r="H67" s="23">
        <f t="shared" si="5"/>
        <v>78.969958461538454</v>
      </c>
    </row>
    <row r="68" spans="1:8" ht="60.75">
      <c r="A68" s="27" t="s">
        <v>119</v>
      </c>
      <c r="B68" s="28" t="s">
        <v>13</v>
      </c>
      <c r="C68" s="29" t="s">
        <v>120</v>
      </c>
      <c r="D68" s="21">
        <v>1300000</v>
      </c>
      <c r="E68" s="21">
        <f t="shared" si="0"/>
        <v>1300</v>
      </c>
      <c r="F68" s="21">
        <v>1026609.46</v>
      </c>
      <c r="G68" s="22">
        <f t="shared" si="3"/>
        <v>1026.6094599999999</v>
      </c>
      <c r="H68" s="23">
        <f t="shared" si="5"/>
        <v>78.969958461538454</v>
      </c>
    </row>
    <row r="69" spans="1:8" ht="19.5" customHeight="1">
      <c r="A69" s="27" t="s">
        <v>121</v>
      </c>
      <c r="B69" s="28" t="s">
        <v>13</v>
      </c>
      <c r="C69" s="29" t="s">
        <v>122</v>
      </c>
      <c r="D69" s="21">
        <v>803000</v>
      </c>
      <c r="E69" s="21">
        <f t="shared" si="0"/>
        <v>803</v>
      </c>
      <c r="F69" s="21">
        <v>516229.5</v>
      </c>
      <c r="G69" s="22">
        <f t="shared" si="3"/>
        <v>516.22950000000003</v>
      </c>
      <c r="H69" s="23">
        <f t="shared" si="5"/>
        <v>64.287608966376098</v>
      </c>
    </row>
    <row r="70" spans="1:8">
      <c r="A70" s="27" t="s">
        <v>123</v>
      </c>
      <c r="B70" s="28" t="s">
        <v>13</v>
      </c>
      <c r="C70" s="29" t="s">
        <v>124</v>
      </c>
      <c r="D70" s="21">
        <v>790000</v>
      </c>
      <c r="E70" s="21">
        <f t="shared" si="0"/>
        <v>790</v>
      </c>
      <c r="F70" s="21">
        <v>505246.2</v>
      </c>
      <c r="G70" s="22">
        <f t="shared" si="3"/>
        <v>505.24619999999999</v>
      </c>
      <c r="H70" s="23">
        <f t="shared" si="5"/>
        <v>63.955215189873414</v>
      </c>
    </row>
    <row r="71" spans="1:8" ht="24.75">
      <c r="A71" s="27" t="s">
        <v>125</v>
      </c>
      <c r="B71" s="28" t="s">
        <v>13</v>
      </c>
      <c r="C71" s="29" t="s">
        <v>126</v>
      </c>
      <c r="D71" s="21">
        <v>190000</v>
      </c>
      <c r="E71" s="21">
        <f t="shared" si="0"/>
        <v>190</v>
      </c>
      <c r="F71" s="21">
        <v>156154.9</v>
      </c>
      <c r="G71" s="22">
        <f t="shared" si="3"/>
        <v>156.1549</v>
      </c>
      <c r="H71" s="23">
        <f t="shared" si="5"/>
        <v>82.1867894736842</v>
      </c>
    </row>
    <row r="72" spans="1:8">
      <c r="A72" s="27" t="s">
        <v>127</v>
      </c>
      <c r="B72" s="28" t="s">
        <v>13</v>
      </c>
      <c r="C72" s="29" t="s">
        <v>128</v>
      </c>
      <c r="D72" s="21">
        <v>500000</v>
      </c>
      <c r="E72" s="21">
        <f t="shared" si="0"/>
        <v>500</v>
      </c>
      <c r="F72" s="21">
        <v>326197.15000000002</v>
      </c>
      <c r="G72" s="22">
        <f t="shared" si="3"/>
        <v>326.19715000000002</v>
      </c>
      <c r="H72" s="23">
        <f t="shared" si="5"/>
        <v>65.239430000000013</v>
      </c>
    </row>
    <row r="73" spans="1:8">
      <c r="A73" s="27" t="s">
        <v>129</v>
      </c>
      <c r="B73" s="28" t="s">
        <v>13</v>
      </c>
      <c r="C73" s="29" t="s">
        <v>130</v>
      </c>
      <c r="D73" s="21">
        <v>100000</v>
      </c>
      <c r="E73" s="21">
        <f t="shared" si="0"/>
        <v>100</v>
      </c>
      <c r="F73" s="21">
        <v>22894.15</v>
      </c>
      <c r="G73" s="22">
        <f t="shared" si="3"/>
        <v>22.89415</v>
      </c>
      <c r="H73" s="23">
        <f t="shared" si="5"/>
        <v>22.89415</v>
      </c>
    </row>
    <row r="74" spans="1:8">
      <c r="A74" s="27" t="s">
        <v>131</v>
      </c>
      <c r="B74" s="28" t="s">
        <v>13</v>
      </c>
      <c r="C74" s="29" t="s">
        <v>132</v>
      </c>
      <c r="D74" s="21">
        <v>100000</v>
      </c>
      <c r="E74" s="21">
        <f t="shared" si="0"/>
        <v>100</v>
      </c>
      <c r="F74" s="21">
        <v>22894.15</v>
      </c>
      <c r="G74" s="22">
        <f t="shared" si="3"/>
        <v>22.89415</v>
      </c>
      <c r="H74" s="23">
        <f t="shared" si="5"/>
        <v>22.89415</v>
      </c>
    </row>
    <row r="75" spans="1:8">
      <c r="A75" s="27" t="s">
        <v>133</v>
      </c>
      <c r="B75" s="28" t="s">
        <v>13</v>
      </c>
      <c r="C75" s="29" t="s">
        <v>134</v>
      </c>
      <c r="D75" s="21">
        <v>13000</v>
      </c>
      <c r="E75" s="21">
        <f t="shared" si="0"/>
        <v>13</v>
      </c>
      <c r="F75" s="21">
        <v>10983.3</v>
      </c>
      <c r="G75" s="22">
        <f t="shared" si="3"/>
        <v>10.9833</v>
      </c>
      <c r="H75" s="23">
        <f t="shared" si="5"/>
        <v>84.486923076923077</v>
      </c>
    </row>
    <row r="76" spans="1:8" ht="24.75">
      <c r="A76" s="27" t="s">
        <v>135</v>
      </c>
      <c r="B76" s="28" t="s">
        <v>13</v>
      </c>
      <c r="C76" s="29" t="s">
        <v>136</v>
      </c>
      <c r="D76" s="21">
        <v>13000</v>
      </c>
      <c r="E76" s="21">
        <f t="shared" si="0"/>
        <v>13</v>
      </c>
      <c r="F76" s="21">
        <v>10983.3</v>
      </c>
      <c r="G76" s="22">
        <f t="shared" si="3"/>
        <v>10.9833</v>
      </c>
      <c r="H76" s="23">
        <f t="shared" si="5"/>
        <v>84.486923076923077</v>
      </c>
    </row>
    <row r="77" spans="1:8" ht="24.75">
      <c r="A77" s="27" t="s">
        <v>137</v>
      </c>
      <c r="B77" s="28" t="s">
        <v>13</v>
      </c>
      <c r="C77" s="29" t="s">
        <v>138</v>
      </c>
      <c r="D77" s="21">
        <v>700000</v>
      </c>
      <c r="E77" s="21">
        <f t="shared" si="0"/>
        <v>700</v>
      </c>
      <c r="F77" s="21">
        <v>885152.72</v>
      </c>
      <c r="G77" s="22">
        <f t="shared" si="3"/>
        <v>885.15271999999993</v>
      </c>
      <c r="H77" s="23">
        <f t="shared" si="5"/>
        <v>126.45038857142856</v>
      </c>
    </row>
    <row r="78" spans="1:8">
      <c r="A78" s="27" t="s">
        <v>139</v>
      </c>
      <c r="B78" s="28" t="s">
        <v>13</v>
      </c>
      <c r="C78" s="29" t="s">
        <v>140</v>
      </c>
      <c r="D78" s="21">
        <v>400000</v>
      </c>
      <c r="E78" s="21">
        <f t="shared" ref="E78:E141" si="6">D78/1000</f>
        <v>400</v>
      </c>
      <c r="F78" s="21">
        <v>314750</v>
      </c>
      <c r="G78" s="22">
        <f t="shared" si="3"/>
        <v>314.75</v>
      </c>
      <c r="H78" s="23">
        <f t="shared" si="5"/>
        <v>78.6875</v>
      </c>
    </row>
    <row r="79" spans="1:8">
      <c r="A79" s="27" t="s">
        <v>141</v>
      </c>
      <c r="B79" s="28" t="s">
        <v>13</v>
      </c>
      <c r="C79" s="29" t="s">
        <v>142</v>
      </c>
      <c r="D79" s="21">
        <v>400000</v>
      </c>
      <c r="E79" s="21">
        <f t="shared" si="6"/>
        <v>400</v>
      </c>
      <c r="F79" s="21">
        <v>314750</v>
      </c>
      <c r="G79" s="22">
        <f t="shared" si="3"/>
        <v>314.75</v>
      </c>
      <c r="H79" s="23">
        <f t="shared" si="5"/>
        <v>78.6875</v>
      </c>
    </row>
    <row r="80" spans="1:8" ht="24.75">
      <c r="A80" s="27" t="s">
        <v>143</v>
      </c>
      <c r="B80" s="28" t="s">
        <v>13</v>
      </c>
      <c r="C80" s="29" t="s">
        <v>144</v>
      </c>
      <c r="D80" s="21">
        <v>400000</v>
      </c>
      <c r="E80" s="21">
        <f t="shared" si="6"/>
        <v>400</v>
      </c>
      <c r="F80" s="21">
        <v>314750</v>
      </c>
      <c r="G80" s="22">
        <f t="shared" si="3"/>
        <v>314.75</v>
      </c>
      <c r="H80" s="23">
        <f t="shared" si="5"/>
        <v>78.6875</v>
      </c>
    </row>
    <row r="81" spans="1:8">
      <c r="A81" s="27" t="s">
        <v>145</v>
      </c>
      <c r="B81" s="28" t="s">
        <v>13</v>
      </c>
      <c r="C81" s="29" t="s">
        <v>146</v>
      </c>
      <c r="D81" s="21">
        <v>300000</v>
      </c>
      <c r="E81" s="21">
        <f t="shared" si="6"/>
        <v>300</v>
      </c>
      <c r="F81" s="21">
        <v>570402.72</v>
      </c>
      <c r="G81" s="22">
        <f t="shared" si="3"/>
        <v>570.40271999999993</v>
      </c>
      <c r="H81" s="23">
        <f t="shared" si="5"/>
        <v>190.13423999999998</v>
      </c>
    </row>
    <row r="82" spans="1:8">
      <c r="A82" s="27" t="s">
        <v>147</v>
      </c>
      <c r="B82" s="28" t="s">
        <v>13</v>
      </c>
      <c r="C82" s="29" t="s">
        <v>148</v>
      </c>
      <c r="D82" s="21">
        <v>300000</v>
      </c>
      <c r="E82" s="21">
        <f t="shared" si="6"/>
        <v>300</v>
      </c>
      <c r="F82" s="21">
        <v>570402.72</v>
      </c>
      <c r="G82" s="22">
        <f t="shared" si="3"/>
        <v>570.40271999999993</v>
      </c>
      <c r="H82" s="23">
        <f t="shared" si="5"/>
        <v>190.13423999999998</v>
      </c>
    </row>
    <row r="83" spans="1:8" ht="18.75" customHeight="1">
      <c r="A83" s="27" t="s">
        <v>149</v>
      </c>
      <c r="B83" s="28" t="s">
        <v>13</v>
      </c>
      <c r="C83" s="29" t="s">
        <v>150</v>
      </c>
      <c r="D83" s="21">
        <v>300000</v>
      </c>
      <c r="E83" s="21">
        <f t="shared" si="6"/>
        <v>300</v>
      </c>
      <c r="F83" s="21">
        <v>570402.72</v>
      </c>
      <c r="G83" s="22">
        <f t="shared" si="3"/>
        <v>570.40271999999993</v>
      </c>
      <c r="H83" s="23">
        <f t="shared" si="5"/>
        <v>190.13423999999998</v>
      </c>
    </row>
    <row r="84" spans="1:8" ht="24.75">
      <c r="A84" s="27" t="s">
        <v>151</v>
      </c>
      <c r="B84" s="28" t="s">
        <v>13</v>
      </c>
      <c r="C84" s="29" t="s">
        <v>152</v>
      </c>
      <c r="D84" s="21">
        <v>2994000</v>
      </c>
      <c r="E84" s="21">
        <f t="shared" si="6"/>
        <v>2994</v>
      </c>
      <c r="F84" s="21">
        <v>2790675.36</v>
      </c>
      <c r="G84" s="22">
        <f t="shared" si="3"/>
        <v>2790.6753599999997</v>
      </c>
      <c r="H84" s="23">
        <f t="shared" si="5"/>
        <v>93.208929859719419</v>
      </c>
    </row>
    <row r="85" spans="1:8" ht="50.25" customHeight="1">
      <c r="A85" s="27" t="s">
        <v>153</v>
      </c>
      <c r="B85" s="28" t="s">
        <v>13</v>
      </c>
      <c r="C85" s="29" t="s">
        <v>154</v>
      </c>
      <c r="D85" s="21">
        <v>414000</v>
      </c>
      <c r="E85" s="21">
        <f t="shared" si="6"/>
        <v>414</v>
      </c>
      <c r="F85" s="21">
        <v>311504.84999999998</v>
      </c>
      <c r="G85" s="22">
        <f t="shared" si="3"/>
        <v>311.50484999999998</v>
      </c>
      <c r="H85" s="23">
        <f t="shared" si="5"/>
        <v>75.242717391304339</v>
      </c>
    </row>
    <row r="86" spans="1:8" ht="65.25" customHeight="1">
      <c r="A86" s="27" t="s">
        <v>155</v>
      </c>
      <c r="B86" s="28" t="s">
        <v>13</v>
      </c>
      <c r="C86" s="29" t="s">
        <v>156</v>
      </c>
      <c r="D86" s="21">
        <v>414000</v>
      </c>
      <c r="E86" s="21">
        <f t="shared" si="6"/>
        <v>414</v>
      </c>
      <c r="F86" s="21">
        <v>311504.84999999998</v>
      </c>
      <c r="G86" s="22">
        <f t="shared" si="3"/>
        <v>311.50484999999998</v>
      </c>
      <c r="H86" s="23">
        <f t="shared" si="5"/>
        <v>75.242717391304339</v>
      </c>
    </row>
    <row r="87" spans="1:8" ht="63.75" customHeight="1">
      <c r="A87" s="27" t="s">
        <v>157</v>
      </c>
      <c r="B87" s="28" t="s">
        <v>13</v>
      </c>
      <c r="C87" s="29" t="s">
        <v>158</v>
      </c>
      <c r="D87" s="21">
        <v>414000</v>
      </c>
      <c r="E87" s="21">
        <f t="shared" si="6"/>
        <v>414</v>
      </c>
      <c r="F87" s="21">
        <v>311504.84999999998</v>
      </c>
      <c r="G87" s="22">
        <f t="shared" si="3"/>
        <v>311.50484999999998</v>
      </c>
      <c r="H87" s="23">
        <f t="shared" si="5"/>
        <v>75.242717391304339</v>
      </c>
    </row>
    <row r="88" spans="1:8" ht="24.75">
      <c r="A88" s="27" t="s">
        <v>159</v>
      </c>
      <c r="B88" s="28" t="s">
        <v>13</v>
      </c>
      <c r="C88" s="29" t="s">
        <v>160</v>
      </c>
      <c r="D88" s="21">
        <v>2580000</v>
      </c>
      <c r="E88" s="21">
        <f t="shared" si="6"/>
        <v>2580</v>
      </c>
      <c r="F88" s="21">
        <v>2479170.5099999998</v>
      </c>
      <c r="G88" s="22">
        <f t="shared" si="3"/>
        <v>2479.1705099999999</v>
      </c>
      <c r="H88" s="23">
        <f t="shared" si="5"/>
        <v>96.09188023255814</v>
      </c>
    </row>
    <row r="89" spans="1:8" ht="24.75">
      <c r="A89" s="27" t="s">
        <v>161</v>
      </c>
      <c r="B89" s="28" t="s">
        <v>13</v>
      </c>
      <c r="C89" s="29" t="s">
        <v>162</v>
      </c>
      <c r="D89" s="21">
        <v>2580000</v>
      </c>
      <c r="E89" s="21">
        <f t="shared" si="6"/>
        <v>2580</v>
      </c>
      <c r="F89" s="21">
        <v>2479170.5099999998</v>
      </c>
      <c r="G89" s="22">
        <f t="shared" si="3"/>
        <v>2479.1705099999999</v>
      </c>
      <c r="H89" s="23">
        <f t="shared" si="5"/>
        <v>96.09188023255814</v>
      </c>
    </row>
    <row r="90" spans="1:8" ht="38.25" customHeight="1">
      <c r="A90" s="27" t="s">
        <v>163</v>
      </c>
      <c r="B90" s="28" t="s">
        <v>13</v>
      </c>
      <c r="C90" s="29" t="s">
        <v>164</v>
      </c>
      <c r="D90" s="21">
        <v>260000</v>
      </c>
      <c r="E90" s="21">
        <f t="shared" si="6"/>
        <v>260</v>
      </c>
      <c r="F90" s="21">
        <v>261068.94</v>
      </c>
      <c r="G90" s="22">
        <f t="shared" si="3"/>
        <v>261.06894</v>
      </c>
      <c r="H90" s="23">
        <f t="shared" si="5"/>
        <v>100.41113076923077</v>
      </c>
    </row>
    <row r="91" spans="1:8" ht="36.75">
      <c r="A91" s="27" t="s">
        <v>165</v>
      </c>
      <c r="B91" s="28" t="s">
        <v>13</v>
      </c>
      <c r="C91" s="29" t="s">
        <v>166</v>
      </c>
      <c r="D91" s="21">
        <v>2320000</v>
      </c>
      <c r="E91" s="21">
        <f t="shared" si="6"/>
        <v>2320</v>
      </c>
      <c r="F91" s="21">
        <v>2218101.5699999998</v>
      </c>
      <c r="G91" s="22">
        <f t="shared" si="3"/>
        <v>2218.1015699999998</v>
      </c>
      <c r="H91" s="23">
        <f t="shared" si="5"/>
        <v>95.607826293103443</v>
      </c>
    </row>
    <row r="92" spans="1:8">
      <c r="A92" s="27" t="s">
        <v>167</v>
      </c>
      <c r="B92" s="28" t="s">
        <v>13</v>
      </c>
      <c r="C92" s="29" t="s">
        <v>168</v>
      </c>
      <c r="D92" s="21">
        <v>1560500</v>
      </c>
      <c r="E92" s="21">
        <f t="shared" si="6"/>
        <v>1560.5</v>
      </c>
      <c r="F92" s="21">
        <v>1509902.4</v>
      </c>
      <c r="G92" s="22">
        <f t="shared" si="3"/>
        <v>1509.9023999999999</v>
      </c>
      <c r="H92" s="23">
        <f t="shared" si="5"/>
        <v>96.75760333226529</v>
      </c>
    </row>
    <row r="93" spans="1:8" ht="24.75">
      <c r="A93" s="27" t="s">
        <v>169</v>
      </c>
      <c r="B93" s="28" t="s">
        <v>13</v>
      </c>
      <c r="C93" s="29" t="s">
        <v>170</v>
      </c>
      <c r="D93" s="21">
        <v>1060500</v>
      </c>
      <c r="E93" s="21">
        <f t="shared" si="6"/>
        <v>1060.5</v>
      </c>
      <c r="F93" s="21">
        <v>635553.67000000004</v>
      </c>
      <c r="G93" s="22">
        <f t="shared" si="3"/>
        <v>635.55367000000001</v>
      </c>
      <c r="H93" s="23">
        <f t="shared" si="5"/>
        <v>59.929624705327676</v>
      </c>
    </row>
    <row r="94" spans="1:8" ht="36.75" customHeight="1">
      <c r="A94" s="27" t="s">
        <v>171</v>
      </c>
      <c r="B94" s="28" t="s">
        <v>13</v>
      </c>
      <c r="C94" s="29" t="s">
        <v>172</v>
      </c>
      <c r="D94" s="21">
        <v>30000</v>
      </c>
      <c r="E94" s="21">
        <f t="shared" si="6"/>
        <v>30</v>
      </c>
      <c r="F94" s="21">
        <v>12780</v>
      </c>
      <c r="G94" s="22">
        <f t="shared" si="3"/>
        <v>12.78</v>
      </c>
      <c r="H94" s="23">
        <f t="shared" si="5"/>
        <v>42.6</v>
      </c>
    </row>
    <row r="95" spans="1:8" ht="53.25" customHeight="1">
      <c r="A95" s="27" t="s">
        <v>173</v>
      </c>
      <c r="B95" s="28" t="s">
        <v>13</v>
      </c>
      <c r="C95" s="29" t="s">
        <v>174</v>
      </c>
      <c r="D95" s="21">
        <v>30000</v>
      </c>
      <c r="E95" s="21">
        <f t="shared" si="6"/>
        <v>30</v>
      </c>
      <c r="F95" s="21">
        <v>12780</v>
      </c>
      <c r="G95" s="22">
        <f t="shared" si="3"/>
        <v>12.78</v>
      </c>
      <c r="H95" s="23">
        <f t="shared" si="5"/>
        <v>42.6</v>
      </c>
    </row>
    <row r="96" spans="1:8" ht="55.5" customHeight="1">
      <c r="A96" s="27" t="s">
        <v>175</v>
      </c>
      <c r="B96" s="28" t="s">
        <v>13</v>
      </c>
      <c r="C96" s="29" t="s">
        <v>176</v>
      </c>
      <c r="D96" s="21">
        <v>330000</v>
      </c>
      <c r="E96" s="21">
        <f t="shared" si="6"/>
        <v>330</v>
      </c>
      <c r="F96" s="21">
        <v>219919.85</v>
      </c>
      <c r="G96" s="22">
        <f t="shared" si="3"/>
        <v>219.91985</v>
      </c>
      <c r="H96" s="23">
        <f t="shared" si="5"/>
        <v>66.642378787878783</v>
      </c>
    </row>
    <row r="97" spans="1:8" ht="76.5" customHeight="1">
      <c r="A97" s="27" t="s">
        <v>177</v>
      </c>
      <c r="B97" s="28" t="s">
        <v>13</v>
      </c>
      <c r="C97" s="29" t="s">
        <v>178</v>
      </c>
      <c r="D97" s="21">
        <v>330000</v>
      </c>
      <c r="E97" s="21">
        <f t="shared" si="6"/>
        <v>330</v>
      </c>
      <c r="F97" s="21">
        <v>219919.85</v>
      </c>
      <c r="G97" s="22">
        <f t="shared" si="3"/>
        <v>219.91985</v>
      </c>
      <c r="H97" s="23">
        <f t="shared" si="5"/>
        <v>66.642378787878783</v>
      </c>
    </row>
    <row r="98" spans="1:8" ht="41.25" customHeight="1">
      <c r="A98" s="27" t="s">
        <v>179</v>
      </c>
      <c r="B98" s="28" t="s">
        <v>13</v>
      </c>
      <c r="C98" s="29" t="s">
        <v>180</v>
      </c>
      <c r="D98" s="21">
        <v>35000</v>
      </c>
      <c r="E98" s="21">
        <f t="shared" si="6"/>
        <v>35</v>
      </c>
      <c r="F98" s="21">
        <v>18184.45</v>
      </c>
      <c r="G98" s="22">
        <f t="shared" si="3"/>
        <v>18.184450000000002</v>
      </c>
      <c r="H98" s="23">
        <f t="shared" si="5"/>
        <v>51.955571428571432</v>
      </c>
    </row>
    <row r="99" spans="1:8" ht="57" customHeight="1">
      <c r="A99" s="27" t="s">
        <v>181</v>
      </c>
      <c r="B99" s="28" t="s">
        <v>13</v>
      </c>
      <c r="C99" s="29" t="s">
        <v>182</v>
      </c>
      <c r="D99" s="21">
        <v>35000</v>
      </c>
      <c r="E99" s="21">
        <f t="shared" si="6"/>
        <v>35</v>
      </c>
      <c r="F99" s="21">
        <v>18184.45</v>
      </c>
      <c r="G99" s="22">
        <f t="shared" si="3"/>
        <v>18.184450000000002</v>
      </c>
      <c r="H99" s="23">
        <f t="shared" si="5"/>
        <v>51.955571428571432</v>
      </c>
    </row>
    <row r="100" spans="1:8" ht="40.5" customHeight="1">
      <c r="A100" s="27" t="s">
        <v>183</v>
      </c>
      <c r="B100" s="28" t="s">
        <v>13</v>
      </c>
      <c r="C100" s="29" t="s">
        <v>184</v>
      </c>
      <c r="D100" s="21">
        <v>15000</v>
      </c>
      <c r="E100" s="21">
        <f t="shared" si="6"/>
        <v>15</v>
      </c>
      <c r="F100" s="21">
        <v>22403.83</v>
      </c>
      <c r="G100" s="22">
        <f t="shared" si="3"/>
        <v>22.403830000000003</v>
      </c>
      <c r="H100" s="23">
        <f t="shared" si="5"/>
        <v>149.3588666666667</v>
      </c>
    </row>
    <row r="101" spans="1:8" ht="63.75" customHeight="1">
      <c r="A101" s="27" t="s">
        <v>185</v>
      </c>
      <c r="B101" s="28" t="s">
        <v>13</v>
      </c>
      <c r="C101" s="29" t="s">
        <v>186</v>
      </c>
      <c r="D101" s="21">
        <v>15000</v>
      </c>
      <c r="E101" s="21">
        <f t="shared" si="6"/>
        <v>15</v>
      </c>
      <c r="F101" s="21">
        <v>22403.83</v>
      </c>
      <c r="G101" s="22">
        <f t="shared" si="3"/>
        <v>22.403830000000003</v>
      </c>
      <c r="H101" s="23">
        <f t="shared" si="5"/>
        <v>149.3588666666667</v>
      </c>
    </row>
    <row r="102" spans="1:8" ht="41.25" customHeight="1">
      <c r="A102" s="27" t="s">
        <v>187</v>
      </c>
      <c r="B102" s="28" t="s">
        <v>13</v>
      </c>
      <c r="C102" s="29" t="s">
        <v>188</v>
      </c>
      <c r="D102" s="21">
        <v>25000</v>
      </c>
      <c r="E102" s="21">
        <f t="shared" si="6"/>
        <v>25</v>
      </c>
      <c r="F102" s="21">
        <v>0</v>
      </c>
      <c r="G102" s="22" t="s">
        <v>750</v>
      </c>
      <c r="H102" s="23" t="s">
        <v>750</v>
      </c>
    </row>
    <row r="103" spans="1:8" ht="62.25" customHeight="1">
      <c r="A103" s="27" t="s">
        <v>189</v>
      </c>
      <c r="B103" s="28" t="s">
        <v>13</v>
      </c>
      <c r="C103" s="29" t="s">
        <v>190</v>
      </c>
      <c r="D103" s="21">
        <v>25000</v>
      </c>
      <c r="E103" s="21">
        <f t="shared" si="6"/>
        <v>25</v>
      </c>
      <c r="F103" s="21">
        <v>0</v>
      </c>
      <c r="G103" s="22" t="s">
        <v>750</v>
      </c>
      <c r="H103" s="23" t="s">
        <v>750</v>
      </c>
    </row>
    <row r="104" spans="1:8" ht="39.75" customHeight="1">
      <c r="A104" s="27" t="s">
        <v>191</v>
      </c>
      <c r="B104" s="28" t="s">
        <v>13</v>
      </c>
      <c r="C104" s="29" t="s">
        <v>192</v>
      </c>
      <c r="D104" s="21">
        <v>1000</v>
      </c>
      <c r="E104" s="21">
        <f t="shared" si="6"/>
        <v>1</v>
      </c>
      <c r="F104" s="21">
        <v>1500</v>
      </c>
      <c r="G104" s="22">
        <f>F104/1000</f>
        <v>1.5</v>
      </c>
      <c r="H104" s="23">
        <f>G104/E104*100</f>
        <v>150</v>
      </c>
    </row>
    <row r="105" spans="1:8" ht="69" customHeight="1">
      <c r="A105" s="27" t="s">
        <v>193</v>
      </c>
      <c r="B105" s="28" t="s">
        <v>13</v>
      </c>
      <c r="C105" s="29" t="s">
        <v>194</v>
      </c>
      <c r="D105" s="21">
        <v>1000</v>
      </c>
      <c r="E105" s="21">
        <f t="shared" si="6"/>
        <v>1</v>
      </c>
      <c r="F105" s="21">
        <v>1500</v>
      </c>
      <c r="G105" s="22">
        <f>F105/1000</f>
        <v>1.5</v>
      </c>
      <c r="H105" s="23">
        <f>G105/E105*100</f>
        <v>150</v>
      </c>
    </row>
    <row r="106" spans="1:8" ht="39.75" customHeight="1">
      <c r="A106" s="27" t="s">
        <v>195</v>
      </c>
      <c r="B106" s="28" t="s">
        <v>13</v>
      </c>
      <c r="C106" s="29" t="s">
        <v>196</v>
      </c>
      <c r="D106" s="21">
        <v>0</v>
      </c>
      <c r="E106" s="21" t="s">
        <v>750</v>
      </c>
      <c r="F106" s="21">
        <v>2250</v>
      </c>
      <c r="G106" s="22">
        <f>F106/1000</f>
        <v>2.25</v>
      </c>
      <c r="H106" s="23" t="s">
        <v>750</v>
      </c>
    </row>
    <row r="107" spans="1:8" ht="52.5" customHeight="1">
      <c r="A107" s="27" t="s">
        <v>197</v>
      </c>
      <c r="B107" s="28" t="s">
        <v>13</v>
      </c>
      <c r="C107" s="29" t="s">
        <v>198</v>
      </c>
      <c r="D107" s="21">
        <v>0</v>
      </c>
      <c r="E107" s="21" t="s">
        <v>750</v>
      </c>
      <c r="F107" s="21">
        <v>2250</v>
      </c>
      <c r="G107" s="22">
        <f>F107/1000</f>
        <v>2.25</v>
      </c>
      <c r="H107" s="23" t="s">
        <v>750</v>
      </c>
    </row>
    <row r="108" spans="1:8" ht="43.5" customHeight="1">
      <c r="A108" s="27" t="s">
        <v>199</v>
      </c>
      <c r="B108" s="28" t="s">
        <v>13</v>
      </c>
      <c r="C108" s="29" t="s">
        <v>200</v>
      </c>
      <c r="D108" s="21">
        <v>1000</v>
      </c>
      <c r="E108" s="21">
        <f t="shared" si="6"/>
        <v>1</v>
      </c>
      <c r="F108" s="21">
        <v>0</v>
      </c>
      <c r="G108" s="22" t="s">
        <v>750</v>
      </c>
      <c r="H108" s="23" t="s">
        <v>750</v>
      </c>
    </row>
    <row r="109" spans="1:8" ht="53.25" customHeight="1">
      <c r="A109" s="27" t="s">
        <v>201</v>
      </c>
      <c r="B109" s="28" t="s">
        <v>13</v>
      </c>
      <c r="C109" s="29" t="s">
        <v>202</v>
      </c>
      <c r="D109" s="21">
        <v>1000</v>
      </c>
      <c r="E109" s="21">
        <f t="shared" si="6"/>
        <v>1</v>
      </c>
      <c r="F109" s="21">
        <v>0</v>
      </c>
      <c r="G109" s="22" t="s">
        <v>750</v>
      </c>
      <c r="H109" s="23" t="s">
        <v>750</v>
      </c>
    </row>
    <row r="110" spans="1:8" ht="58.5" customHeight="1">
      <c r="A110" s="27" t="s">
        <v>203</v>
      </c>
      <c r="B110" s="28" t="s">
        <v>13</v>
      </c>
      <c r="C110" s="29" t="s">
        <v>204</v>
      </c>
      <c r="D110" s="21">
        <v>10000</v>
      </c>
      <c r="E110" s="21">
        <f t="shared" si="6"/>
        <v>10</v>
      </c>
      <c r="F110" s="21">
        <v>7550</v>
      </c>
      <c r="G110" s="22">
        <f t="shared" ref="G110:G142" si="7">F110/1000</f>
        <v>7.55</v>
      </c>
      <c r="H110" s="23">
        <f t="shared" ref="H110:H119" si="8">G110/E110*100</f>
        <v>75.5</v>
      </c>
    </row>
    <row r="111" spans="1:8" ht="69.75" customHeight="1">
      <c r="A111" s="27" t="s">
        <v>205</v>
      </c>
      <c r="B111" s="28" t="s">
        <v>13</v>
      </c>
      <c r="C111" s="29" t="s">
        <v>206</v>
      </c>
      <c r="D111" s="21">
        <v>10000</v>
      </c>
      <c r="E111" s="21">
        <f t="shared" si="6"/>
        <v>10</v>
      </c>
      <c r="F111" s="21">
        <v>7550</v>
      </c>
      <c r="G111" s="22">
        <f t="shared" si="7"/>
        <v>7.55</v>
      </c>
      <c r="H111" s="23">
        <f t="shared" si="8"/>
        <v>75.5</v>
      </c>
    </row>
    <row r="112" spans="1:8" ht="55.5" customHeight="1">
      <c r="A112" s="27" t="s">
        <v>207</v>
      </c>
      <c r="B112" s="28" t="s">
        <v>13</v>
      </c>
      <c r="C112" s="29" t="s">
        <v>208</v>
      </c>
      <c r="D112" s="21">
        <v>3000</v>
      </c>
      <c r="E112" s="21">
        <f t="shared" si="6"/>
        <v>3</v>
      </c>
      <c r="F112" s="21">
        <v>300</v>
      </c>
      <c r="G112" s="22">
        <f t="shared" si="7"/>
        <v>0.3</v>
      </c>
      <c r="H112" s="23">
        <f t="shared" si="8"/>
        <v>10</v>
      </c>
    </row>
    <row r="113" spans="1:8" ht="79.5" customHeight="1">
      <c r="A113" s="27" t="s">
        <v>209</v>
      </c>
      <c r="B113" s="28" t="s">
        <v>13</v>
      </c>
      <c r="C113" s="29" t="s">
        <v>210</v>
      </c>
      <c r="D113" s="21">
        <v>3000</v>
      </c>
      <c r="E113" s="21">
        <f t="shared" si="6"/>
        <v>3</v>
      </c>
      <c r="F113" s="21">
        <v>300</v>
      </c>
      <c r="G113" s="22">
        <f t="shared" si="7"/>
        <v>0.3</v>
      </c>
      <c r="H113" s="23">
        <f t="shared" si="8"/>
        <v>10</v>
      </c>
    </row>
    <row r="114" spans="1:8" ht="40.5" customHeight="1">
      <c r="A114" s="27" t="s">
        <v>211</v>
      </c>
      <c r="B114" s="28" t="s">
        <v>13</v>
      </c>
      <c r="C114" s="29" t="s">
        <v>212</v>
      </c>
      <c r="D114" s="21">
        <v>500</v>
      </c>
      <c r="E114" s="21">
        <f t="shared" si="6"/>
        <v>0.5</v>
      </c>
      <c r="F114" s="21">
        <v>1033.74</v>
      </c>
      <c r="G114" s="22">
        <f t="shared" si="7"/>
        <v>1.0337400000000001</v>
      </c>
      <c r="H114" s="23">
        <f t="shared" si="8"/>
        <v>206.74800000000002</v>
      </c>
    </row>
    <row r="115" spans="1:8" ht="66.75" customHeight="1">
      <c r="A115" s="27" t="s">
        <v>213</v>
      </c>
      <c r="B115" s="28" t="s">
        <v>13</v>
      </c>
      <c r="C115" s="29" t="s">
        <v>214</v>
      </c>
      <c r="D115" s="21">
        <v>500</v>
      </c>
      <c r="E115" s="21">
        <f t="shared" si="6"/>
        <v>0.5</v>
      </c>
      <c r="F115" s="21">
        <v>1033.74</v>
      </c>
      <c r="G115" s="22">
        <f t="shared" si="7"/>
        <v>1.0337400000000001</v>
      </c>
      <c r="H115" s="23">
        <f t="shared" si="8"/>
        <v>206.74800000000002</v>
      </c>
    </row>
    <row r="116" spans="1:8" ht="39" customHeight="1">
      <c r="A116" s="27" t="s">
        <v>215</v>
      </c>
      <c r="B116" s="28" t="s">
        <v>13</v>
      </c>
      <c r="C116" s="29" t="s">
        <v>216</v>
      </c>
      <c r="D116" s="21">
        <v>80000</v>
      </c>
      <c r="E116" s="21">
        <f t="shared" si="6"/>
        <v>80</v>
      </c>
      <c r="F116" s="21">
        <v>19901.169999999998</v>
      </c>
      <c r="G116" s="22">
        <f t="shared" si="7"/>
        <v>19.901169999999997</v>
      </c>
      <c r="H116" s="23">
        <f t="shared" si="8"/>
        <v>24.876462499999995</v>
      </c>
    </row>
    <row r="117" spans="1:8" ht="51.75" customHeight="1">
      <c r="A117" s="27" t="s">
        <v>217</v>
      </c>
      <c r="B117" s="28" t="s">
        <v>13</v>
      </c>
      <c r="C117" s="29" t="s">
        <v>218</v>
      </c>
      <c r="D117" s="21">
        <v>80000</v>
      </c>
      <c r="E117" s="21">
        <f t="shared" si="6"/>
        <v>80</v>
      </c>
      <c r="F117" s="21">
        <v>19901.169999999998</v>
      </c>
      <c r="G117" s="22">
        <f t="shared" si="7"/>
        <v>19.901169999999997</v>
      </c>
      <c r="H117" s="23">
        <f t="shared" si="8"/>
        <v>24.876462499999995</v>
      </c>
    </row>
    <row r="118" spans="1:8" ht="51" customHeight="1">
      <c r="A118" s="27" t="s">
        <v>219</v>
      </c>
      <c r="B118" s="28" t="s">
        <v>13</v>
      </c>
      <c r="C118" s="29" t="s">
        <v>220</v>
      </c>
      <c r="D118" s="21">
        <v>530000</v>
      </c>
      <c r="E118" s="21">
        <f t="shared" si="6"/>
        <v>530</v>
      </c>
      <c r="F118" s="21">
        <v>329730.63</v>
      </c>
      <c r="G118" s="22">
        <f t="shared" si="7"/>
        <v>329.73063000000002</v>
      </c>
      <c r="H118" s="23">
        <f t="shared" si="8"/>
        <v>62.213326415094336</v>
      </c>
    </row>
    <row r="119" spans="1:8" ht="63.75" customHeight="1">
      <c r="A119" s="27" t="s">
        <v>221</v>
      </c>
      <c r="B119" s="28" t="s">
        <v>13</v>
      </c>
      <c r="C119" s="29" t="s">
        <v>222</v>
      </c>
      <c r="D119" s="21">
        <v>530000</v>
      </c>
      <c r="E119" s="21">
        <f t="shared" si="6"/>
        <v>530</v>
      </c>
      <c r="F119" s="21">
        <v>329730.63</v>
      </c>
      <c r="G119" s="22">
        <f t="shared" si="7"/>
        <v>329.73063000000002</v>
      </c>
      <c r="H119" s="23">
        <f t="shared" si="8"/>
        <v>62.213326415094336</v>
      </c>
    </row>
    <row r="120" spans="1:8" ht="79.5" customHeight="1">
      <c r="A120" s="27" t="s">
        <v>223</v>
      </c>
      <c r="B120" s="28" t="s">
        <v>13</v>
      </c>
      <c r="C120" s="29" t="s">
        <v>224</v>
      </c>
      <c r="D120" s="21">
        <v>0</v>
      </c>
      <c r="E120" s="21" t="s">
        <v>750</v>
      </c>
      <c r="F120" s="21">
        <v>3874.86</v>
      </c>
      <c r="G120" s="22">
        <f t="shared" si="7"/>
        <v>3.87486</v>
      </c>
      <c r="H120" s="23" t="s">
        <v>750</v>
      </c>
    </row>
    <row r="121" spans="1:8" ht="39" customHeight="1">
      <c r="A121" s="27" t="s">
        <v>225</v>
      </c>
      <c r="B121" s="28" t="s">
        <v>13</v>
      </c>
      <c r="C121" s="29" t="s">
        <v>226</v>
      </c>
      <c r="D121" s="21">
        <v>0</v>
      </c>
      <c r="E121" s="21" t="s">
        <v>750</v>
      </c>
      <c r="F121" s="21">
        <v>537.66999999999996</v>
      </c>
      <c r="G121" s="22">
        <f t="shared" si="7"/>
        <v>0.53766999999999998</v>
      </c>
      <c r="H121" s="23" t="s">
        <v>750</v>
      </c>
    </row>
    <row r="122" spans="1:8" ht="52.5" customHeight="1">
      <c r="A122" s="27" t="s">
        <v>227</v>
      </c>
      <c r="B122" s="28" t="s">
        <v>13</v>
      </c>
      <c r="C122" s="29" t="s">
        <v>228</v>
      </c>
      <c r="D122" s="21">
        <v>0</v>
      </c>
      <c r="E122" s="21" t="s">
        <v>750</v>
      </c>
      <c r="F122" s="21">
        <v>537.66999999999996</v>
      </c>
      <c r="G122" s="22">
        <f t="shared" si="7"/>
        <v>0.53766999999999998</v>
      </c>
      <c r="H122" s="23" t="s">
        <v>750</v>
      </c>
    </row>
    <row r="123" spans="1:8" ht="60.75">
      <c r="A123" s="27" t="s">
        <v>229</v>
      </c>
      <c r="B123" s="28" t="s">
        <v>13</v>
      </c>
      <c r="C123" s="29" t="s">
        <v>230</v>
      </c>
      <c r="D123" s="21">
        <v>0</v>
      </c>
      <c r="E123" s="21" t="s">
        <v>750</v>
      </c>
      <c r="F123" s="21">
        <v>3337.19</v>
      </c>
      <c r="G123" s="22">
        <f t="shared" si="7"/>
        <v>3.3371900000000001</v>
      </c>
      <c r="H123" s="23" t="s">
        <v>750</v>
      </c>
    </row>
    <row r="124" spans="1:8" ht="48.75">
      <c r="A124" s="27" t="s">
        <v>231</v>
      </c>
      <c r="B124" s="28" t="s">
        <v>13</v>
      </c>
      <c r="C124" s="29" t="s">
        <v>232</v>
      </c>
      <c r="D124" s="21">
        <v>0</v>
      </c>
      <c r="E124" s="21" t="s">
        <v>750</v>
      </c>
      <c r="F124" s="21">
        <v>3337.19</v>
      </c>
      <c r="G124" s="22">
        <f t="shared" si="7"/>
        <v>3.3371900000000001</v>
      </c>
      <c r="H124" s="23" t="s">
        <v>750</v>
      </c>
    </row>
    <row r="125" spans="1:8" ht="18" customHeight="1">
      <c r="A125" s="27" t="s">
        <v>233</v>
      </c>
      <c r="B125" s="28" t="s">
        <v>13</v>
      </c>
      <c r="C125" s="29" t="s">
        <v>234</v>
      </c>
      <c r="D125" s="21">
        <v>500000</v>
      </c>
      <c r="E125" s="21">
        <f t="shared" si="6"/>
        <v>500</v>
      </c>
      <c r="F125" s="21">
        <v>856973.87</v>
      </c>
      <c r="G125" s="22">
        <f t="shared" si="7"/>
        <v>856.97387000000003</v>
      </c>
      <c r="H125" s="23">
        <f>G125/E125*100</f>
        <v>171.39477400000001</v>
      </c>
    </row>
    <row r="126" spans="1:8" ht="66" customHeight="1">
      <c r="A126" s="27" t="s">
        <v>235</v>
      </c>
      <c r="B126" s="28" t="s">
        <v>13</v>
      </c>
      <c r="C126" s="29" t="s">
        <v>236</v>
      </c>
      <c r="D126" s="21">
        <v>500000</v>
      </c>
      <c r="E126" s="21">
        <f t="shared" si="6"/>
        <v>500</v>
      </c>
      <c r="F126" s="21">
        <v>794982.97</v>
      </c>
      <c r="G126" s="22">
        <f t="shared" si="7"/>
        <v>794.98297000000002</v>
      </c>
      <c r="H126" s="23">
        <f>G126/E126*100</f>
        <v>158.99659400000002</v>
      </c>
    </row>
    <row r="127" spans="1:8" ht="48.75">
      <c r="A127" s="27" t="s">
        <v>237</v>
      </c>
      <c r="B127" s="28" t="s">
        <v>13</v>
      </c>
      <c r="C127" s="29" t="s">
        <v>238</v>
      </c>
      <c r="D127" s="21">
        <v>500000</v>
      </c>
      <c r="E127" s="21">
        <f t="shared" si="6"/>
        <v>500</v>
      </c>
      <c r="F127" s="21">
        <v>794982.97</v>
      </c>
      <c r="G127" s="22">
        <f t="shared" si="7"/>
        <v>794.98297000000002</v>
      </c>
      <c r="H127" s="23">
        <f>G127/E127*100</f>
        <v>158.99659400000002</v>
      </c>
    </row>
    <row r="128" spans="1:8" ht="51.75" customHeight="1">
      <c r="A128" s="27" t="s">
        <v>239</v>
      </c>
      <c r="B128" s="28" t="s">
        <v>13</v>
      </c>
      <c r="C128" s="29" t="s">
        <v>240</v>
      </c>
      <c r="D128" s="21">
        <v>0</v>
      </c>
      <c r="E128" s="21" t="s">
        <v>750</v>
      </c>
      <c r="F128" s="21">
        <v>61990.9</v>
      </c>
      <c r="G128" s="22">
        <f t="shared" si="7"/>
        <v>61.990900000000003</v>
      </c>
      <c r="H128" s="23" t="s">
        <v>750</v>
      </c>
    </row>
    <row r="129" spans="1:8" ht="48.75">
      <c r="A129" s="27" t="s">
        <v>241</v>
      </c>
      <c r="B129" s="28" t="s">
        <v>13</v>
      </c>
      <c r="C129" s="29" t="s">
        <v>242</v>
      </c>
      <c r="D129" s="21">
        <v>0</v>
      </c>
      <c r="E129" s="21" t="s">
        <v>750</v>
      </c>
      <c r="F129" s="21">
        <v>61990.9</v>
      </c>
      <c r="G129" s="22">
        <f t="shared" si="7"/>
        <v>61.990900000000003</v>
      </c>
      <c r="H129" s="23" t="s">
        <v>750</v>
      </c>
    </row>
    <row r="130" spans="1:8">
      <c r="A130" s="27" t="s">
        <v>243</v>
      </c>
      <c r="B130" s="28" t="s">
        <v>13</v>
      </c>
      <c r="C130" s="29" t="s">
        <v>244</v>
      </c>
      <c r="D130" s="21">
        <v>0</v>
      </c>
      <c r="E130" s="21" t="s">
        <v>750</v>
      </c>
      <c r="F130" s="21">
        <v>13500</v>
      </c>
      <c r="G130" s="22">
        <f t="shared" si="7"/>
        <v>13.5</v>
      </c>
      <c r="H130" s="23" t="s">
        <v>750</v>
      </c>
    </row>
    <row r="131" spans="1:8" ht="76.5" customHeight="1">
      <c r="A131" s="27" t="s">
        <v>245</v>
      </c>
      <c r="B131" s="28" t="s">
        <v>13</v>
      </c>
      <c r="C131" s="29" t="s">
        <v>246</v>
      </c>
      <c r="D131" s="21">
        <v>0</v>
      </c>
      <c r="E131" s="21" t="s">
        <v>750</v>
      </c>
      <c r="F131" s="21">
        <v>13500</v>
      </c>
      <c r="G131" s="22">
        <f t="shared" si="7"/>
        <v>13.5</v>
      </c>
      <c r="H131" s="23" t="s">
        <v>750</v>
      </c>
    </row>
    <row r="132" spans="1:8">
      <c r="A132" s="27" t="s">
        <v>247</v>
      </c>
      <c r="B132" s="28" t="s">
        <v>13</v>
      </c>
      <c r="C132" s="29" t="s">
        <v>248</v>
      </c>
      <c r="D132" s="21">
        <v>0</v>
      </c>
      <c r="E132" s="21" t="s">
        <v>750</v>
      </c>
      <c r="F132" s="21">
        <v>-694.6</v>
      </c>
      <c r="G132" s="22">
        <f t="shared" si="7"/>
        <v>-0.6946</v>
      </c>
      <c r="H132" s="23" t="s">
        <v>750</v>
      </c>
    </row>
    <row r="133" spans="1:8">
      <c r="A133" s="27" t="s">
        <v>249</v>
      </c>
      <c r="B133" s="28" t="s">
        <v>13</v>
      </c>
      <c r="C133" s="29" t="s">
        <v>250</v>
      </c>
      <c r="D133" s="21">
        <v>0</v>
      </c>
      <c r="E133" s="21" t="s">
        <v>750</v>
      </c>
      <c r="F133" s="21">
        <v>-694.6</v>
      </c>
      <c r="G133" s="22">
        <f t="shared" si="7"/>
        <v>-0.6946</v>
      </c>
      <c r="H133" s="23" t="s">
        <v>750</v>
      </c>
    </row>
    <row r="134" spans="1:8" ht="24.75">
      <c r="A134" s="27" t="s">
        <v>251</v>
      </c>
      <c r="B134" s="28" t="s">
        <v>13</v>
      </c>
      <c r="C134" s="29" t="s">
        <v>252</v>
      </c>
      <c r="D134" s="21">
        <v>0</v>
      </c>
      <c r="E134" s="21" t="s">
        <v>750</v>
      </c>
      <c r="F134" s="21">
        <v>-694.6</v>
      </c>
      <c r="G134" s="22">
        <f t="shared" si="7"/>
        <v>-0.6946</v>
      </c>
      <c r="H134" s="23" t="s">
        <v>750</v>
      </c>
    </row>
    <row r="135" spans="1:8">
      <c r="A135" s="27" t="s">
        <v>253</v>
      </c>
      <c r="B135" s="28" t="s">
        <v>13</v>
      </c>
      <c r="C135" s="29" t="s">
        <v>254</v>
      </c>
      <c r="D135" s="21">
        <v>986240093.75999999</v>
      </c>
      <c r="E135" s="21">
        <f t="shared" si="6"/>
        <v>986240.09375999996</v>
      </c>
      <c r="F135" s="21">
        <v>638320880.94000006</v>
      </c>
      <c r="G135" s="22">
        <f t="shared" si="7"/>
        <v>638320.88094000006</v>
      </c>
      <c r="H135" s="23">
        <f t="shared" ref="H135:H142" si="9">G135/E135*100</f>
        <v>64.722665908503856</v>
      </c>
    </row>
    <row r="136" spans="1:8" ht="29.25" customHeight="1">
      <c r="A136" s="27" t="s">
        <v>255</v>
      </c>
      <c r="B136" s="28" t="s">
        <v>13</v>
      </c>
      <c r="C136" s="29" t="s">
        <v>256</v>
      </c>
      <c r="D136" s="21">
        <v>986240093.75999999</v>
      </c>
      <c r="E136" s="21">
        <f t="shared" si="6"/>
        <v>986240.09375999996</v>
      </c>
      <c r="F136" s="21">
        <v>638437760.94000006</v>
      </c>
      <c r="G136" s="22">
        <f t="shared" si="7"/>
        <v>638437.76094000007</v>
      </c>
      <c r="H136" s="23">
        <f t="shared" si="9"/>
        <v>64.734516978110506</v>
      </c>
    </row>
    <row r="137" spans="1:8" ht="16.5" customHeight="1">
      <c r="A137" s="27" t="s">
        <v>257</v>
      </c>
      <c r="B137" s="28" t="s">
        <v>13</v>
      </c>
      <c r="C137" s="29" t="s">
        <v>258</v>
      </c>
      <c r="D137" s="21">
        <v>33372791.09</v>
      </c>
      <c r="E137" s="21">
        <f t="shared" si="6"/>
        <v>33372.791089999999</v>
      </c>
      <c r="F137" s="21">
        <v>33372791.09</v>
      </c>
      <c r="G137" s="22">
        <f t="shared" si="7"/>
        <v>33372.791089999999</v>
      </c>
      <c r="H137" s="23">
        <f t="shared" si="9"/>
        <v>100</v>
      </c>
    </row>
    <row r="138" spans="1:8" ht="24.75">
      <c r="A138" s="27" t="s">
        <v>259</v>
      </c>
      <c r="B138" s="28" t="s">
        <v>13</v>
      </c>
      <c r="C138" s="29" t="s">
        <v>260</v>
      </c>
      <c r="D138" s="21">
        <v>23372791.09</v>
      </c>
      <c r="E138" s="21">
        <f t="shared" si="6"/>
        <v>23372.791089999999</v>
      </c>
      <c r="F138" s="21">
        <v>23372791.09</v>
      </c>
      <c r="G138" s="22">
        <f t="shared" si="7"/>
        <v>23372.791089999999</v>
      </c>
      <c r="H138" s="23">
        <f t="shared" si="9"/>
        <v>100</v>
      </c>
    </row>
    <row r="139" spans="1:8" ht="24.75">
      <c r="A139" s="27" t="s">
        <v>261</v>
      </c>
      <c r="B139" s="28" t="s">
        <v>13</v>
      </c>
      <c r="C139" s="29" t="s">
        <v>262</v>
      </c>
      <c r="D139" s="21">
        <v>23372791.09</v>
      </c>
      <c r="E139" s="21">
        <f t="shared" si="6"/>
        <v>23372.791089999999</v>
      </c>
      <c r="F139" s="21">
        <v>23372791.09</v>
      </c>
      <c r="G139" s="22">
        <f t="shared" si="7"/>
        <v>23372.791089999999</v>
      </c>
      <c r="H139" s="23">
        <f t="shared" si="9"/>
        <v>100</v>
      </c>
    </row>
    <row r="140" spans="1:8">
      <c r="A140" s="27" t="s">
        <v>263</v>
      </c>
      <c r="B140" s="28" t="s">
        <v>13</v>
      </c>
      <c r="C140" s="29" t="s">
        <v>264</v>
      </c>
      <c r="D140" s="21">
        <v>10000000</v>
      </c>
      <c r="E140" s="21">
        <f t="shared" si="6"/>
        <v>10000</v>
      </c>
      <c r="F140" s="21">
        <v>10000000</v>
      </c>
      <c r="G140" s="22">
        <f t="shared" si="7"/>
        <v>10000</v>
      </c>
      <c r="H140" s="23">
        <f t="shared" si="9"/>
        <v>100</v>
      </c>
    </row>
    <row r="141" spans="1:8">
      <c r="A141" s="27" t="s">
        <v>265</v>
      </c>
      <c r="B141" s="28" t="s">
        <v>13</v>
      </c>
      <c r="C141" s="29" t="s">
        <v>266</v>
      </c>
      <c r="D141" s="21">
        <v>10000000</v>
      </c>
      <c r="E141" s="21">
        <f t="shared" si="6"/>
        <v>10000</v>
      </c>
      <c r="F141" s="21">
        <v>10000000</v>
      </c>
      <c r="G141" s="22">
        <f t="shared" si="7"/>
        <v>10000</v>
      </c>
      <c r="H141" s="23">
        <f t="shared" si="9"/>
        <v>100</v>
      </c>
    </row>
    <row r="142" spans="1:8" ht="24.75">
      <c r="A142" s="27" t="s">
        <v>267</v>
      </c>
      <c r="B142" s="28" t="s">
        <v>13</v>
      </c>
      <c r="C142" s="29" t="s">
        <v>268</v>
      </c>
      <c r="D142" s="21">
        <v>212982952.27000001</v>
      </c>
      <c r="E142" s="21">
        <f t="shared" ref="E142:E176" si="10">D142/1000</f>
        <v>212982.95227000001</v>
      </c>
      <c r="F142" s="21">
        <v>157643187.22</v>
      </c>
      <c r="G142" s="22">
        <f t="shared" si="7"/>
        <v>157643.18721999999</v>
      </c>
      <c r="H142" s="23">
        <f t="shared" si="9"/>
        <v>74.016810049733266</v>
      </c>
    </row>
    <row r="143" spans="1:8" ht="36.75">
      <c r="A143" s="27" t="s">
        <v>269</v>
      </c>
      <c r="B143" s="28" t="s">
        <v>13</v>
      </c>
      <c r="C143" s="29" t="s">
        <v>270</v>
      </c>
      <c r="D143" s="21">
        <v>3927400</v>
      </c>
      <c r="E143" s="21">
        <f t="shared" si="10"/>
        <v>3927.4</v>
      </c>
      <c r="F143" s="21">
        <v>0</v>
      </c>
      <c r="G143" s="22" t="s">
        <v>750</v>
      </c>
      <c r="H143" s="23" t="s">
        <v>750</v>
      </c>
    </row>
    <row r="144" spans="1:8" ht="36.75">
      <c r="A144" s="27" t="s">
        <v>271</v>
      </c>
      <c r="B144" s="28" t="s">
        <v>13</v>
      </c>
      <c r="C144" s="29" t="s">
        <v>272</v>
      </c>
      <c r="D144" s="21">
        <v>3927400</v>
      </c>
      <c r="E144" s="21">
        <f t="shared" si="10"/>
        <v>3927.4</v>
      </c>
      <c r="F144" s="21">
        <v>0</v>
      </c>
      <c r="G144" s="22" t="s">
        <v>750</v>
      </c>
      <c r="H144" s="23" t="s">
        <v>750</v>
      </c>
    </row>
    <row r="145" spans="1:8" ht="24.75">
      <c r="A145" s="27" t="s">
        <v>273</v>
      </c>
      <c r="B145" s="28" t="s">
        <v>13</v>
      </c>
      <c r="C145" s="29" t="s">
        <v>274</v>
      </c>
      <c r="D145" s="21">
        <v>4240350</v>
      </c>
      <c r="E145" s="21">
        <f t="shared" si="10"/>
        <v>4240.3500000000004</v>
      </c>
      <c r="F145" s="21">
        <v>4240349.9800000004</v>
      </c>
      <c r="G145" s="22">
        <f t="shared" ref="G145:G161" si="11">F145/1000</f>
        <v>4240.3499800000009</v>
      </c>
      <c r="H145" s="23">
        <f t="shared" ref="H145:H161" si="12">G145/E145*100</f>
        <v>99.999999528340837</v>
      </c>
    </row>
    <row r="146" spans="1:8" ht="24.75">
      <c r="A146" s="27" t="s">
        <v>275</v>
      </c>
      <c r="B146" s="28" t="s">
        <v>13</v>
      </c>
      <c r="C146" s="29" t="s">
        <v>276</v>
      </c>
      <c r="D146" s="21">
        <v>4240350</v>
      </c>
      <c r="E146" s="21">
        <f t="shared" si="10"/>
        <v>4240.3500000000004</v>
      </c>
      <c r="F146" s="21">
        <v>4240349.9800000004</v>
      </c>
      <c r="G146" s="22">
        <f t="shared" si="11"/>
        <v>4240.3499800000009</v>
      </c>
      <c r="H146" s="23">
        <f t="shared" si="12"/>
        <v>99.999999528340837</v>
      </c>
    </row>
    <row r="147" spans="1:8" ht="24.75">
      <c r="A147" s="27" t="s">
        <v>277</v>
      </c>
      <c r="B147" s="28" t="s">
        <v>13</v>
      </c>
      <c r="C147" s="29" t="s">
        <v>278</v>
      </c>
      <c r="D147" s="21">
        <v>30888916.649999999</v>
      </c>
      <c r="E147" s="21">
        <f t="shared" si="10"/>
        <v>30888.916649999999</v>
      </c>
      <c r="F147" s="21">
        <v>21385309.440000001</v>
      </c>
      <c r="G147" s="22">
        <f t="shared" si="11"/>
        <v>21385.309440000001</v>
      </c>
      <c r="H147" s="23">
        <f t="shared" si="12"/>
        <v>69.232953950167115</v>
      </c>
    </row>
    <row r="148" spans="1:8" ht="24.75">
      <c r="A148" s="27" t="s">
        <v>279</v>
      </c>
      <c r="B148" s="28" t="s">
        <v>13</v>
      </c>
      <c r="C148" s="29" t="s">
        <v>280</v>
      </c>
      <c r="D148" s="21">
        <v>30888916.649999999</v>
      </c>
      <c r="E148" s="21">
        <f t="shared" si="10"/>
        <v>30888.916649999999</v>
      </c>
      <c r="F148" s="21">
        <v>21385309.440000001</v>
      </c>
      <c r="G148" s="22">
        <f t="shared" si="11"/>
        <v>21385.309440000001</v>
      </c>
      <c r="H148" s="23">
        <f t="shared" si="12"/>
        <v>69.232953950167115</v>
      </c>
    </row>
    <row r="149" spans="1:8">
      <c r="A149" s="27" t="s">
        <v>281</v>
      </c>
      <c r="B149" s="28" t="s">
        <v>13</v>
      </c>
      <c r="C149" s="29" t="s">
        <v>282</v>
      </c>
      <c r="D149" s="21">
        <v>4706826.79</v>
      </c>
      <c r="E149" s="21">
        <f t="shared" si="10"/>
        <v>4706.8267900000001</v>
      </c>
      <c r="F149" s="21">
        <v>4706826.79</v>
      </c>
      <c r="G149" s="22">
        <f t="shared" si="11"/>
        <v>4706.8267900000001</v>
      </c>
      <c r="H149" s="23">
        <f t="shared" si="12"/>
        <v>100</v>
      </c>
    </row>
    <row r="150" spans="1:8" ht="24.75">
      <c r="A150" s="27" t="s">
        <v>283</v>
      </c>
      <c r="B150" s="28" t="s">
        <v>13</v>
      </c>
      <c r="C150" s="29" t="s">
        <v>284</v>
      </c>
      <c r="D150" s="21">
        <v>4706826.79</v>
      </c>
      <c r="E150" s="21">
        <f t="shared" si="10"/>
        <v>4706.8267900000001</v>
      </c>
      <c r="F150" s="21">
        <v>4706826.79</v>
      </c>
      <c r="G150" s="22">
        <f t="shared" si="11"/>
        <v>4706.8267900000001</v>
      </c>
      <c r="H150" s="23">
        <f t="shared" si="12"/>
        <v>100</v>
      </c>
    </row>
    <row r="151" spans="1:8" ht="24.75">
      <c r="A151" s="27" t="s">
        <v>285</v>
      </c>
      <c r="B151" s="28" t="s">
        <v>13</v>
      </c>
      <c r="C151" s="29" t="s">
        <v>286</v>
      </c>
      <c r="D151" s="21">
        <v>4991202.3099999996</v>
      </c>
      <c r="E151" s="21">
        <f t="shared" si="10"/>
        <v>4991.2023099999997</v>
      </c>
      <c r="F151" s="21">
        <v>313405.49</v>
      </c>
      <c r="G151" s="22">
        <f t="shared" si="11"/>
        <v>313.40548999999999</v>
      </c>
      <c r="H151" s="23">
        <f t="shared" si="12"/>
        <v>6.2791582174916885</v>
      </c>
    </row>
    <row r="152" spans="1:8" ht="24.75" customHeight="1">
      <c r="A152" s="27" t="s">
        <v>287</v>
      </c>
      <c r="B152" s="28" t="s">
        <v>13</v>
      </c>
      <c r="C152" s="29" t="s">
        <v>288</v>
      </c>
      <c r="D152" s="21">
        <v>4991202.3099999996</v>
      </c>
      <c r="E152" s="21">
        <f t="shared" si="10"/>
        <v>4991.2023099999997</v>
      </c>
      <c r="F152" s="21">
        <v>313405.49</v>
      </c>
      <c r="G152" s="22">
        <f t="shared" si="11"/>
        <v>313.40548999999999</v>
      </c>
      <c r="H152" s="23">
        <f t="shared" si="12"/>
        <v>6.2791582174916885</v>
      </c>
    </row>
    <row r="153" spans="1:8" ht="30.75" customHeight="1">
      <c r="A153" s="27" t="s">
        <v>289</v>
      </c>
      <c r="B153" s="28" t="s">
        <v>13</v>
      </c>
      <c r="C153" s="29" t="s">
        <v>290</v>
      </c>
      <c r="D153" s="21">
        <v>32719460.670000002</v>
      </c>
      <c r="E153" s="21">
        <f t="shared" si="10"/>
        <v>32719.46067</v>
      </c>
      <c r="F153" s="21">
        <v>21071903</v>
      </c>
      <c r="G153" s="22">
        <f t="shared" si="11"/>
        <v>21071.902999999998</v>
      </c>
      <c r="H153" s="23">
        <f t="shared" si="12"/>
        <v>64.401743086555584</v>
      </c>
    </row>
    <row r="154" spans="1:8" ht="33.75" customHeight="1">
      <c r="A154" s="27" t="s">
        <v>291</v>
      </c>
      <c r="B154" s="28" t="s">
        <v>13</v>
      </c>
      <c r="C154" s="29" t="s">
        <v>292</v>
      </c>
      <c r="D154" s="21">
        <v>32719460.670000002</v>
      </c>
      <c r="E154" s="21">
        <f t="shared" si="10"/>
        <v>32719.46067</v>
      </c>
      <c r="F154" s="21">
        <v>21071903</v>
      </c>
      <c r="G154" s="22">
        <f t="shared" si="11"/>
        <v>21071.902999999998</v>
      </c>
      <c r="H154" s="23">
        <f t="shared" si="12"/>
        <v>64.401743086555584</v>
      </c>
    </row>
    <row r="155" spans="1:8">
      <c r="A155" s="27" t="s">
        <v>293</v>
      </c>
      <c r="B155" s="28" t="s">
        <v>13</v>
      </c>
      <c r="C155" s="29" t="s">
        <v>294</v>
      </c>
      <c r="D155" s="21">
        <v>131508795.84999999</v>
      </c>
      <c r="E155" s="21">
        <f t="shared" si="10"/>
        <v>131508.79584999999</v>
      </c>
      <c r="F155" s="21">
        <v>105925392.52</v>
      </c>
      <c r="G155" s="22">
        <f t="shared" si="11"/>
        <v>105925.39251999999</v>
      </c>
      <c r="H155" s="23">
        <f t="shared" si="12"/>
        <v>80.546241667986493</v>
      </c>
    </row>
    <row r="156" spans="1:8">
      <c r="A156" s="27" t="s">
        <v>295</v>
      </c>
      <c r="B156" s="28" t="s">
        <v>13</v>
      </c>
      <c r="C156" s="29" t="s">
        <v>296</v>
      </c>
      <c r="D156" s="21">
        <v>131508795.84999999</v>
      </c>
      <c r="E156" s="21">
        <f t="shared" si="10"/>
        <v>131508.79584999999</v>
      </c>
      <c r="F156" s="21">
        <v>105925392.52</v>
      </c>
      <c r="G156" s="22">
        <f t="shared" si="11"/>
        <v>105925.39251999999</v>
      </c>
      <c r="H156" s="23">
        <f t="shared" si="12"/>
        <v>80.546241667986493</v>
      </c>
    </row>
    <row r="157" spans="1:8" ht="21.75" customHeight="1">
      <c r="A157" s="27" t="s">
        <v>297</v>
      </c>
      <c r="B157" s="28" t="s">
        <v>13</v>
      </c>
      <c r="C157" s="29" t="s">
        <v>298</v>
      </c>
      <c r="D157" s="21">
        <v>709631569.39999998</v>
      </c>
      <c r="E157" s="21">
        <f t="shared" si="10"/>
        <v>709631.56939999992</v>
      </c>
      <c r="F157" s="21">
        <v>428980541.56999999</v>
      </c>
      <c r="G157" s="22">
        <f t="shared" si="11"/>
        <v>428980.54157</v>
      </c>
      <c r="H157" s="23">
        <f t="shared" si="12"/>
        <v>60.45116368381229</v>
      </c>
    </row>
    <row r="158" spans="1:8" ht="30.75" customHeight="1">
      <c r="A158" s="27" t="s">
        <v>299</v>
      </c>
      <c r="B158" s="28" t="s">
        <v>13</v>
      </c>
      <c r="C158" s="29" t="s">
        <v>300</v>
      </c>
      <c r="D158" s="21">
        <v>669093460.39999998</v>
      </c>
      <c r="E158" s="21">
        <f t="shared" si="10"/>
        <v>669093.46039999998</v>
      </c>
      <c r="F158" s="21">
        <v>411323615.99000001</v>
      </c>
      <c r="G158" s="22">
        <f t="shared" si="11"/>
        <v>411323.61599000002</v>
      </c>
      <c r="H158" s="23">
        <f t="shared" si="12"/>
        <v>61.474762545743758</v>
      </c>
    </row>
    <row r="159" spans="1:8" ht="36" customHeight="1">
      <c r="A159" s="27" t="s">
        <v>301</v>
      </c>
      <c r="B159" s="28" t="s">
        <v>13</v>
      </c>
      <c r="C159" s="29" t="s">
        <v>302</v>
      </c>
      <c r="D159" s="21">
        <v>669093460.39999998</v>
      </c>
      <c r="E159" s="21">
        <f t="shared" si="10"/>
        <v>669093.46039999998</v>
      </c>
      <c r="F159" s="21">
        <v>411323615.99000001</v>
      </c>
      <c r="G159" s="22">
        <f t="shared" si="11"/>
        <v>411323.61599000002</v>
      </c>
      <c r="H159" s="23">
        <f t="shared" si="12"/>
        <v>61.474762545743758</v>
      </c>
    </row>
    <row r="160" spans="1:8" ht="65.25" customHeight="1">
      <c r="A160" s="27" t="s">
        <v>303</v>
      </c>
      <c r="B160" s="28" t="s">
        <v>13</v>
      </c>
      <c r="C160" s="29" t="s">
        <v>304</v>
      </c>
      <c r="D160" s="21">
        <v>11276609</v>
      </c>
      <c r="E160" s="21">
        <f t="shared" si="10"/>
        <v>11276.609</v>
      </c>
      <c r="F160" s="21">
        <v>4511623.5199999996</v>
      </c>
      <c r="G160" s="22">
        <f t="shared" si="11"/>
        <v>4511.6235199999992</v>
      </c>
      <c r="H160" s="23">
        <f t="shared" si="12"/>
        <v>40.008689846389096</v>
      </c>
    </row>
    <row r="161" spans="1:8" ht="75.75" customHeight="1">
      <c r="A161" s="27" t="s">
        <v>305</v>
      </c>
      <c r="B161" s="28" t="s">
        <v>13</v>
      </c>
      <c r="C161" s="29" t="s">
        <v>306</v>
      </c>
      <c r="D161" s="21">
        <v>11276609</v>
      </c>
      <c r="E161" s="21">
        <f t="shared" si="10"/>
        <v>11276.609</v>
      </c>
      <c r="F161" s="21">
        <v>4511623.5199999996</v>
      </c>
      <c r="G161" s="22">
        <f t="shared" si="11"/>
        <v>4511.6235199999992</v>
      </c>
      <c r="H161" s="23">
        <f t="shared" si="12"/>
        <v>40.008689846389096</v>
      </c>
    </row>
    <row r="162" spans="1:8" ht="36.75">
      <c r="A162" s="27" t="s">
        <v>307</v>
      </c>
      <c r="B162" s="28" t="s">
        <v>13</v>
      </c>
      <c r="C162" s="29" t="s">
        <v>308</v>
      </c>
      <c r="D162" s="21">
        <v>6110</v>
      </c>
      <c r="E162" s="21">
        <f t="shared" si="10"/>
        <v>6.11</v>
      </c>
      <c r="F162" s="21">
        <v>0</v>
      </c>
      <c r="G162" s="22" t="s">
        <v>750</v>
      </c>
      <c r="H162" s="23" t="s">
        <v>750</v>
      </c>
    </row>
    <row r="163" spans="1:8" ht="60.75" customHeight="1">
      <c r="A163" s="27" t="s">
        <v>309</v>
      </c>
      <c r="B163" s="28" t="s">
        <v>13</v>
      </c>
      <c r="C163" s="29" t="s">
        <v>310</v>
      </c>
      <c r="D163" s="21">
        <v>6110</v>
      </c>
      <c r="E163" s="21">
        <f t="shared" si="10"/>
        <v>6.11</v>
      </c>
      <c r="F163" s="21">
        <v>0</v>
      </c>
      <c r="G163" s="22" t="s">
        <v>750</v>
      </c>
      <c r="H163" s="23" t="s">
        <v>750</v>
      </c>
    </row>
    <row r="164" spans="1:8" ht="60" customHeight="1">
      <c r="A164" s="27" t="s">
        <v>311</v>
      </c>
      <c r="B164" s="28" t="s">
        <v>13</v>
      </c>
      <c r="C164" s="29" t="s">
        <v>312</v>
      </c>
      <c r="D164" s="21">
        <v>24131500</v>
      </c>
      <c r="E164" s="21">
        <f t="shared" si="10"/>
        <v>24131.5</v>
      </c>
      <c r="F164" s="21">
        <v>9993513</v>
      </c>
      <c r="G164" s="22">
        <f t="shared" ref="G164:G172" si="13">F164/1000</f>
        <v>9993.5130000000008</v>
      </c>
      <c r="H164" s="23">
        <f t="shared" ref="H164:H172" si="14">G164/E164*100</f>
        <v>41.412730248844873</v>
      </c>
    </row>
    <row r="165" spans="1:8" ht="63" customHeight="1">
      <c r="A165" s="27" t="s">
        <v>313</v>
      </c>
      <c r="B165" s="28" t="s">
        <v>13</v>
      </c>
      <c r="C165" s="29" t="s">
        <v>314</v>
      </c>
      <c r="D165" s="21">
        <v>24131500</v>
      </c>
      <c r="E165" s="21">
        <f t="shared" si="10"/>
        <v>24131.5</v>
      </c>
      <c r="F165" s="21">
        <v>9993513</v>
      </c>
      <c r="G165" s="22">
        <f t="shared" si="13"/>
        <v>9993.5130000000008</v>
      </c>
      <c r="H165" s="23">
        <f t="shared" si="14"/>
        <v>41.412730248844873</v>
      </c>
    </row>
    <row r="166" spans="1:8" ht="30.75" customHeight="1">
      <c r="A166" s="27" t="s">
        <v>315</v>
      </c>
      <c r="B166" s="28" t="s">
        <v>13</v>
      </c>
      <c r="C166" s="29" t="s">
        <v>316</v>
      </c>
      <c r="D166" s="21">
        <v>2282298</v>
      </c>
      <c r="E166" s="21">
        <f t="shared" si="10"/>
        <v>2282.2979999999998</v>
      </c>
      <c r="F166" s="21">
        <v>1424282.91</v>
      </c>
      <c r="G166" s="22">
        <f t="shared" si="13"/>
        <v>1424.2829099999999</v>
      </c>
      <c r="H166" s="23">
        <f t="shared" si="14"/>
        <v>62.405650357665834</v>
      </c>
    </row>
    <row r="167" spans="1:8" ht="32.25" customHeight="1">
      <c r="A167" s="27" t="s">
        <v>317</v>
      </c>
      <c r="B167" s="28" t="s">
        <v>13</v>
      </c>
      <c r="C167" s="29" t="s">
        <v>318</v>
      </c>
      <c r="D167" s="21">
        <v>2282298</v>
      </c>
      <c r="E167" s="21">
        <f t="shared" si="10"/>
        <v>2282.2979999999998</v>
      </c>
      <c r="F167" s="21">
        <v>1424282.91</v>
      </c>
      <c r="G167" s="22">
        <f t="shared" si="13"/>
        <v>1424.2829099999999</v>
      </c>
      <c r="H167" s="23">
        <f t="shared" si="14"/>
        <v>62.405650357665834</v>
      </c>
    </row>
    <row r="168" spans="1:8" ht="30.75" customHeight="1">
      <c r="A168" s="27" t="s">
        <v>319</v>
      </c>
      <c r="B168" s="28" t="s">
        <v>13</v>
      </c>
      <c r="C168" s="29" t="s">
        <v>320</v>
      </c>
      <c r="D168" s="21">
        <v>2304802</v>
      </c>
      <c r="E168" s="21">
        <f t="shared" si="10"/>
        <v>2304.8020000000001</v>
      </c>
      <c r="F168" s="21">
        <v>1207074.1000000001</v>
      </c>
      <c r="G168" s="22">
        <f t="shared" si="13"/>
        <v>1207.0741</v>
      </c>
      <c r="H168" s="23">
        <f t="shared" si="14"/>
        <v>52.372138691306233</v>
      </c>
    </row>
    <row r="169" spans="1:8" ht="27.75" customHeight="1">
      <c r="A169" s="27" t="s">
        <v>321</v>
      </c>
      <c r="B169" s="28" t="s">
        <v>13</v>
      </c>
      <c r="C169" s="29" t="s">
        <v>322</v>
      </c>
      <c r="D169" s="21">
        <v>2304802</v>
      </c>
      <c r="E169" s="21">
        <f t="shared" si="10"/>
        <v>2304.8020000000001</v>
      </c>
      <c r="F169" s="21">
        <v>1207074.1000000001</v>
      </c>
      <c r="G169" s="22">
        <f t="shared" si="13"/>
        <v>1207.0741</v>
      </c>
      <c r="H169" s="23">
        <f t="shared" si="14"/>
        <v>52.372138691306233</v>
      </c>
    </row>
    <row r="170" spans="1:8">
      <c r="A170" s="27" t="s">
        <v>323</v>
      </c>
      <c r="B170" s="28" t="s">
        <v>13</v>
      </c>
      <c r="C170" s="29" t="s">
        <v>324</v>
      </c>
      <c r="D170" s="21">
        <v>536790</v>
      </c>
      <c r="E170" s="21">
        <f t="shared" si="10"/>
        <v>536.79</v>
      </c>
      <c r="F170" s="21">
        <v>520432.05</v>
      </c>
      <c r="G170" s="22">
        <f t="shared" si="13"/>
        <v>520.43205</v>
      </c>
      <c r="H170" s="23">
        <f t="shared" si="14"/>
        <v>96.952635108701742</v>
      </c>
    </row>
    <row r="171" spans="1:8">
      <c r="A171" s="27" t="s">
        <v>325</v>
      </c>
      <c r="B171" s="28" t="s">
        <v>13</v>
      </c>
      <c r="C171" s="29" t="s">
        <v>326</v>
      </c>
      <c r="D171" s="21">
        <v>536790</v>
      </c>
      <c r="E171" s="21">
        <f t="shared" si="10"/>
        <v>536.79</v>
      </c>
      <c r="F171" s="21">
        <v>520432.05</v>
      </c>
      <c r="G171" s="22">
        <f t="shared" si="13"/>
        <v>520.43205</v>
      </c>
      <c r="H171" s="23">
        <f t="shared" si="14"/>
        <v>96.952635108701742</v>
      </c>
    </row>
    <row r="172" spans="1:8">
      <c r="A172" s="27" t="s">
        <v>327</v>
      </c>
      <c r="B172" s="28" t="s">
        <v>13</v>
      </c>
      <c r="C172" s="29" t="s">
        <v>328</v>
      </c>
      <c r="D172" s="21">
        <v>30252781</v>
      </c>
      <c r="E172" s="21">
        <f t="shared" si="10"/>
        <v>30252.780999999999</v>
      </c>
      <c r="F172" s="21">
        <v>18441241.059999999</v>
      </c>
      <c r="G172" s="22">
        <f t="shared" si="13"/>
        <v>18441.24106</v>
      </c>
      <c r="H172" s="23">
        <f t="shared" si="14"/>
        <v>60.957176333640206</v>
      </c>
    </row>
    <row r="173" spans="1:8" ht="75.75" customHeight="1">
      <c r="A173" s="27" t="s">
        <v>330</v>
      </c>
      <c r="B173" s="28" t="s">
        <v>13</v>
      </c>
      <c r="C173" s="29" t="s">
        <v>331</v>
      </c>
      <c r="D173" s="21">
        <v>1236781</v>
      </c>
      <c r="E173" s="21">
        <f t="shared" si="10"/>
        <v>1236.7809999999999</v>
      </c>
      <c r="F173" s="21">
        <v>0</v>
      </c>
      <c r="G173" s="22" t="s">
        <v>750</v>
      </c>
      <c r="H173" s="23" t="s">
        <v>750</v>
      </c>
    </row>
    <row r="174" spans="1:8" ht="67.5" customHeight="1">
      <c r="A174" s="27" t="s">
        <v>332</v>
      </c>
      <c r="B174" s="28" t="s">
        <v>13</v>
      </c>
      <c r="C174" s="29" t="s">
        <v>333</v>
      </c>
      <c r="D174" s="21">
        <v>1236781</v>
      </c>
      <c r="E174" s="21">
        <f t="shared" si="10"/>
        <v>1236.7809999999999</v>
      </c>
      <c r="F174" s="21">
        <v>0</v>
      </c>
      <c r="G174" s="22" t="s">
        <v>750</v>
      </c>
      <c r="H174" s="23" t="s">
        <v>750</v>
      </c>
    </row>
    <row r="175" spans="1:8" ht="90.75" customHeight="1">
      <c r="A175" s="27" t="s">
        <v>334</v>
      </c>
      <c r="B175" s="28" t="s">
        <v>13</v>
      </c>
      <c r="C175" s="29" t="s">
        <v>335</v>
      </c>
      <c r="D175" s="21">
        <v>29016000</v>
      </c>
      <c r="E175" s="21">
        <f t="shared" si="10"/>
        <v>29016</v>
      </c>
      <c r="F175" s="21">
        <v>18441241.059999999</v>
      </c>
      <c r="G175" s="22">
        <f>F175/1000</f>
        <v>18441.24106</v>
      </c>
      <c r="H175" s="23">
        <f>G175/E175*100</f>
        <v>63.555421353735873</v>
      </c>
    </row>
    <row r="176" spans="1:8" ht="97.5" customHeight="1">
      <c r="A176" s="27" t="s">
        <v>336</v>
      </c>
      <c r="B176" s="28" t="s">
        <v>13</v>
      </c>
      <c r="C176" s="29" t="s">
        <v>337</v>
      </c>
      <c r="D176" s="21">
        <v>29016000</v>
      </c>
      <c r="E176" s="21">
        <f t="shared" si="10"/>
        <v>29016</v>
      </c>
      <c r="F176" s="21">
        <v>18441241.059999999</v>
      </c>
      <c r="G176" s="22">
        <f>F176/1000</f>
        <v>18441.24106</v>
      </c>
      <c r="H176" s="23">
        <f>G176/E176*100</f>
        <v>63.555421353735873</v>
      </c>
    </row>
    <row r="177" spans="1:8" ht="47.25" customHeight="1">
      <c r="A177" s="27" t="s">
        <v>338</v>
      </c>
      <c r="B177" s="28" t="s">
        <v>13</v>
      </c>
      <c r="C177" s="29" t="s">
        <v>339</v>
      </c>
      <c r="D177" s="21">
        <v>0</v>
      </c>
      <c r="E177" s="30" t="s">
        <v>750</v>
      </c>
      <c r="F177" s="21">
        <v>-116880</v>
      </c>
      <c r="G177" s="22">
        <f>F177/1000</f>
        <v>-116.88</v>
      </c>
      <c r="H177" s="23" t="s">
        <v>750</v>
      </c>
    </row>
    <row r="178" spans="1:8" ht="36.75">
      <c r="A178" s="27" t="s">
        <v>340</v>
      </c>
      <c r="B178" s="28" t="s">
        <v>13</v>
      </c>
      <c r="C178" s="29" t="s">
        <v>341</v>
      </c>
      <c r="D178" s="21">
        <v>0</v>
      </c>
      <c r="E178" s="21" t="s">
        <v>750</v>
      </c>
      <c r="F178" s="21">
        <v>-116880</v>
      </c>
      <c r="G178" s="22">
        <f>F178/1000</f>
        <v>-116.88</v>
      </c>
      <c r="H178" s="23" t="s">
        <v>750</v>
      </c>
    </row>
    <row r="179" spans="1:8" ht="57" customHeight="1" thickBot="1">
      <c r="A179" s="27" t="s">
        <v>342</v>
      </c>
      <c r="B179" s="28" t="s">
        <v>13</v>
      </c>
      <c r="C179" s="29" t="s">
        <v>343</v>
      </c>
      <c r="D179" s="21">
        <v>0</v>
      </c>
      <c r="E179" s="21" t="s">
        <v>750</v>
      </c>
      <c r="F179" s="21">
        <v>-116880</v>
      </c>
      <c r="G179" s="22">
        <f>F179/1000</f>
        <v>-116.88</v>
      </c>
      <c r="H179" s="23" t="s">
        <v>750</v>
      </c>
    </row>
    <row r="180" spans="1:8" ht="78" customHeight="1">
      <c r="A180" s="4"/>
      <c r="B180" s="6"/>
      <c r="C180" s="6"/>
      <c r="D180" s="6"/>
      <c r="E180" s="6"/>
      <c r="F180" s="6"/>
      <c r="G180" s="12"/>
      <c r="H180" s="3"/>
    </row>
    <row r="181" spans="1:8" ht="12.75" customHeight="1">
      <c r="A181" s="43" t="s">
        <v>761</v>
      </c>
      <c r="B181" s="44"/>
      <c r="C181" s="44"/>
      <c r="D181" s="45"/>
      <c r="E181" s="45"/>
      <c r="F181" s="45"/>
      <c r="G181" s="46"/>
      <c r="H181" s="46"/>
    </row>
    <row r="182" spans="1:8" ht="22.5" customHeight="1">
      <c r="A182" s="93" t="s">
        <v>4</v>
      </c>
      <c r="B182" s="93" t="s">
        <v>1</v>
      </c>
      <c r="C182" s="93" t="s">
        <v>344</v>
      </c>
      <c r="D182" s="95" t="s">
        <v>3</v>
      </c>
      <c r="E182" s="95" t="s">
        <v>752</v>
      </c>
      <c r="F182" s="47"/>
      <c r="G182" s="100" t="s">
        <v>748</v>
      </c>
      <c r="H182" s="102" t="s">
        <v>749</v>
      </c>
    </row>
    <row r="183" spans="1:8" ht="324">
      <c r="A183" s="94"/>
      <c r="B183" s="94"/>
      <c r="C183" s="94"/>
      <c r="D183" s="96"/>
      <c r="E183" s="97"/>
      <c r="F183" s="13" t="s">
        <v>5</v>
      </c>
      <c r="G183" s="101"/>
      <c r="H183" s="103"/>
    </row>
    <row r="184" spans="1:8" ht="24.75" thickBot="1">
      <c r="A184" s="14" t="s">
        <v>6</v>
      </c>
      <c r="B184" s="14" t="s">
        <v>7</v>
      </c>
      <c r="C184" s="14" t="s">
        <v>8</v>
      </c>
      <c r="D184" s="15" t="s">
        <v>9</v>
      </c>
      <c r="E184" s="15"/>
      <c r="F184" s="48" t="s">
        <v>11</v>
      </c>
      <c r="G184" s="49"/>
      <c r="H184" s="50"/>
    </row>
    <row r="185" spans="1:8">
      <c r="A185" s="51" t="s">
        <v>345</v>
      </c>
      <c r="B185" s="19" t="s">
        <v>346</v>
      </c>
      <c r="C185" s="52" t="s">
        <v>14</v>
      </c>
      <c r="D185" s="53">
        <v>1600774938.49</v>
      </c>
      <c r="E185" s="53">
        <f>D185/1000</f>
        <v>1600774.9384900001</v>
      </c>
      <c r="F185" s="54">
        <v>910383780.82000005</v>
      </c>
      <c r="G185" s="55">
        <f>F185/1000</f>
        <v>910383.7808200001</v>
      </c>
      <c r="H185" s="56">
        <f>G185/E185*100</f>
        <v>56.871441383181498</v>
      </c>
    </row>
    <row r="186" spans="1:8">
      <c r="A186" s="24" t="s">
        <v>15</v>
      </c>
      <c r="B186" s="57"/>
      <c r="C186" s="29"/>
      <c r="D186" s="29"/>
      <c r="E186" s="53"/>
      <c r="F186" s="58"/>
      <c r="G186" s="55"/>
      <c r="H186" s="56"/>
    </row>
    <row r="187" spans="1:8" ht="36.75">
      <c r="A187" s="27" t="s">
        <v>347</v>
      </c>
      <c r="B187" s="28" t="s">
        <v>346</v>
      </c>
      <c r="C187" s="29" t="s">
        <v>348</v>
      </c>
      <c r="D187" s="21">
        <v>192835888.38</v>
      </c>
      <c r="E187" s="53">
        <f t="shared" ref="E187:E249" si="15">D187/1000</f>
        <v>192835.88837999999</v>
      </c>
      <c r="F187" s="59">
        <v>93194689.920000002</v>
      </c>
      <c r="G187" s="55">
        <f t="shared" ref="G187:G249" si="16">F187/1000</f>
        <v>93194.689920000004</v>
      </c>
      <c r="H187" s="56">
        <f t="shared" ref="H187:H249" si="17">G187/E187*100</f>
        <v>48.328498757633596</v>
      </c>
    </row>
    <row r="188" spans="1:8" ht="48.75">
      <c r="A188" s="27" t="s">
        <v>349</v>
      </c>
      <c r="B188" s="28" t="s">
        <v>346</v>
      </c>
      <c r="C188" s="29" t="s">
        <v>350</v>
      </c>
      <c r="D188" s="21">
        <v>3021880</v>
      </c>
      <c r="E188" s="53">
        <f t="shared" si="15"/>
        <v>3021.88</v>
      </c>
      <c r="F188" s="59">
        <v>1901002.8</v>
      </c>
      <c r="G188" s="55">
        <f t="shared" si="16"/>
        <v>1901.0028</v>
      </c>
      <c r="H188" s="56">
        <f t="shared" si="17"/>
        <v>62.907951341548966</v>
      </c>
    </row>
    <row r="189" spans="1:8" ht="72.75">
      <c r="A189" s="27" t="s">
        <v>351</v>
      </c>
      <c r="B189" s="28" t="s">
        <v>346</v>
      </c>
      <c r="C189" s="29" t="s">
        <v>352</v>
      </c>
      <c r="D189" s="21">
        <v>3021880</v>
      </c>
      <c r="E189" s="53">
        <f t="shared" si="15"/>
        <v>3021.88</v>
      </c>
      <c r="F189" s="59">
        <v>1901002.8</v>
      </c>
      <c r="G189" s="55">
        <f t="shared" si="16"/>
        <v>1901.0028</v>
      </c>
      <c r="H189" s="56">
        <f t="shared" si="17"/>
        <v>62.907951341548966</v>
      </c>
    </row>
    <row r="190" spans="1:8" ht="38.25" customHeight="1">
      <c r="A190" s="27" t="s">
        <v>353</v>
      </c>
      <c r="B190" s="28" t="s">
        <v>346</v>
      </c>
      <c r="C190" s="29" t="s">
        <v>354</v>
      </c>
      <c r="D190" s="21">
        <v>3021880</v>
      </c>
      <c r="E190" s="53">
        <f t="shared" si="15"/>
        <v>3021.88</v>
      </c>
      <c r="F190" s="59">
        <v>1901002.8</v>
      </c>
      <c r="G190" s="55">
        <f t="shared" si="16"/>
        <v>1901.0028</v>
      </c>
      <c r="H190" s="56">
        <f t="shared" si="17"/>
        <v>62.907951341548966</v>
      </c>
    </row>
    <row r="191" spans="1:8" ht="34.5" customHeight="1">
      <c r="A191" s="27" t="s">
        <v>355</v>
      </c>
      <c r="B191" s="28" t="s">
        <v>346</v>
      </c>
      <c r="C191" s="29" t="s">
        <v>356</v>
      </c>
      <c r="D191" s="21">
        <v>2274400</v>
      </c>
      <c r="E191" s="53">
        <f t="shared" si="15"/>
        <v>2274.4</v>
      </c>
      <c r="F191" s="59">
        <v>1446150.3</v>
      </c>
      <c r="G191" s="55">
        <f t="shared" si="16"/>
        <v>1446.1503</v>
      </c>
      <c r="H191" s="56">
        <f t="shared" si="17"/>
        <v>63.583815511783328</v>
      </c>
    </row>
    <row r="192" spans="1:8" ht="40.5" customHeight="1">
      <c r="A192" s="27" t="s">
        <v>357</v>
      </c>
      <c r="B192" s="28" t="s">
        <v>346</v>
      </c>
      <c r="C192" s="29" t="s">
        <v>358</v>
      </c>
      <c r="D192" s="21">
        <v>107000</v>
      </c>
      <c r="E192" s="53">
        <f t="shared" si="15"/>
        <v>107</v>
      </c>
      <c r="F192" s="59">
        <v>98757.82</v>
      </c>
      <c r="G192" s="55">
        <f t="shared" si="16"/>
        <v>98.757820000000009</v>
      </c>
      <c r="H192" s="56">
        <f t="shared" si="17"/>
        <v>92.297028037383186</v>
      </c>
    </row>
    <row r="193" spans="1:8" ht="51" customHeight="1">
      <c r="A193" s="27" t="s">
        <v>359</v>
      </c>
      <c r="B193" s="28" t="s">
        <v>346</v>
      </c>
      <c r="C193" s="29" t="s">
        <v>360</v>
      </c>
      <c r="D193" s="21">
        <v>640480</v>
      </c>
      <c r="E193" s="53">
        <f t="shared" si="15"/>
        <v>640.48</v>
      </c>
      <c r="F193" s="59">
        <v>356094.68</v>
      </c>
      <c r="G193" s="55">
        <f t="shared" si="16"/>
        <v>356.09467999999998</v>
      </c>
      <c r="H193" s="56">
        <f t="shared" si="17"/>
        <v>55.598095178616035</v>
      </c>
    </row>
    <row r="194" spans="1:8" ht="48.75" customHeight="1">
      <c r="A194" s="27" t="s">
        <v>361</v>
      </c>
      <c r="B194" s="28" t="s">
        <v>346</v>
      </c>
      <c r="C194" s="29" t="s">
        <v>362</v>
      </c>
      <c r="D194" s="21">
        <v>4593600</v>
      </c>
      <c r="E194" s="53">
        <f t="shared" si="15"/>
        <v>4593.6000000000004</v>
      </c>
      <c r="F194" s="59">
        <v>2435843.0499999998</v>
      </c>
      <c r="G194" s="55">
        <f t="shared" si="16"/>
        <v>2435.8430499999999</v>
      </c>
      <c r="H194" s="56">
        <f t="shared" si="17"/>
        <v>53.026886320097525</v>
      </c>
    </row>
    <row r="195" spans="1:8" ht="60.75" customHeight="1">
      <c r="A195" s="27" t="s">
        <v>351</v>
      </c>
      <c r="B195" s="28" t="s">
        <v>346</v>
      </c>
      <c r="C195" s="29" t="s">
        <v>363</v>
      </c>
      <c r="D195" s="21">
        <v>4398700</v>
      </c>
      <c r="E195" s="53">
        <f t="shared" si="15"/>
        <v>4398.7</v>
      </c>
      <c r="F195" s="59">
        <v>2314043.0499999998</v>
      </c>
      <c r="G195" s="55">
        <f t="shared" si="16"/>
        <v>2314.0430499999998</v>
      </c>
      <c r="H195" s="56">
        <f t="shared" si="17"/>
        <v>52.607430604496784</v>
      </c>
    </row>
    <row r="196" spans="1:8" ht="41.25" customHeight="1">
      <c r="A196" s="27" t="s">
        <v>353</v>
      </c>
      <c r="B196" s="28" t="s">
        <v>346</v>
      </c>
      <c r="C196" s="29" t="s">
        <v>364</v>
      </c>
      <c r="D196" s="21">
        <v>4398700</v>
      </c>
      <c r="E196" s="53">
        <f t="shared" si="15"/>
        <v>4398.7</v>
      </c>
      <c r="F196" s="59">
        <v>2314043.0499999998</v>
      </c>
      <c r="G196" s="55">
        <f t="shared" si="16"/>
        <v>2314.0430499999998</v>
      </c>
      <c r="H196" s="56">
        <f t="shared" si="17"/>
        <v>52.607430604496784</v>
      </c>
    </row>
    <row r="197" spans="1:8" ht="37.5" customHeight="1">
      <c r="A197" s="27" t="s">
        <v>355</v>
      </c>
      <c r="B197" s="28" t="s">
        <v>346</v>
      </c>
      <c r="C197" s="29" t="s">
        <v>365</v>
      </c>
      <c r="D197" s="21">
        <v>2928400</v>
      </c>
      <c r="E197" s="53">
        <f t="shared" si="15"/>
        <v>2928.4</v>
      </c>
      <c r="F197" s="59">
        <v>1770954.96</v>
      </c>
      <c r="G197" s="55">
        <f t="shared" si="16"/>
        <v>1770.95496</v>
      </c>
      <c r="H197" s="56">
        <f t="shared" si="17"/>
        <v>60.475172790602372</v>
      </c>
    </row>
    <row r="198" spans="1:8" ht="48.75">
      <c r="A198" s="27" t="s">
        <v>357</v>
      </c>
      <c r="B198" s="28" t="s">
        <v>346</v>
      </c>
      <c r="C198" s="29" t="s">
        <v>366</v>
      </c>
      <c r="D198" s="21">
        <v>8400</v>
      </c>
      <c r="E198" s="53">
        <f t="shared" si="15"/>
        <v>8.4</v>
      </c>
      <c r="F198" s="59" t="s">
        <v>750</v>
      </c>
      <c r="G198" s="55" t="s">
        <v>750</v>
      </c>
      <c r="H198" s="56" t="s">
        <v>750</v>
      </c>
    </row>
    <row r="199" spans="1:8" ht="48.75">
      <c r="A199" s="27" t="s">
        <v>367</v>
      </c>
      <c r="B199" s="28" t="s">
        <v>346</v>
      </c>
      <c r="C199" s="29" t="s">
        <v>368</v>
      </c>
      <c r="D199" s="21">
        <v>629000</v>
      </c>
      <c r="E199" s="53">
        <f t="shared" si="15"/>
        <v>629</v>
      </c>
      <c r="F199" s="59">
        <v>39000</v>
      </c>
      <c r="G199" s="55">
        <f t="shared" si="16"/>
        <v>39</v>
      </c>
      <c r="H199" s="56">
        <f t="shared" si="17"/>
        <v>6.2003179650238476</v>
      </c>
    </row>
    <row r="200" spans="1:8" ht="53.25" customHeight="1">
      <c r="A200" s="27" t="s">
        <v>359</v>
      </c>
      <c r="B200" s="28" t="s">
        <v>346</v>
      </c>
      <c r="C200" s="29" t="s">
        <v>369</v>
      </c>
      <c r="D200" s="21">
        <v>832900</v>
      </c>
      <c r="E200" s="53">
        <f t="shared" si="15"/>
        <v>832.9</v>
      </c>
      <c r="F200" s="59">
        <v>504088.09</v>
      </c>
      <c r="G200" s="55">
        <f t="shared" si="16"/>
        <v>504.08809000000002</v>
      </c>
      <c r="H200" s="56">
        <f t="shared" si="17"/>
        <v>60.522042261976225</v>
      </c>
    </row>
    <row r="201" spans="1:8" ht="42" customHeight="1">
      <c r="A201" s="27" t="s">
        <v>370</v>
      </c>
      <c r="B201" s="28" t="s">
        <v>346</v>
      </c>
      <c r="C201" s="29" t="s">
        <v>371</v>
      </c>
      <c r="D201" s="21">
        <v>190400</v>
      </c>
      <c r="E201" s="53">
        <f t="shared" si="15"/>
        <v>190.4</v>
      </c>
      <c r="F201" s="59">
        <v>117600</v>
      </c>
      <c r="G201" s="55">
        <f t="shared" si="16"/>
        <v>117.6</v>
      </c>
      <c r="H201" s="56">
        <f t="shared" si="17"/>
        <v>61.764705882352935</v>
      </c>
    </row>
    <row r="202" spans="1:8" ht="48.75">
      <c r="A202" s="27" t="s">
        <v>372</v>
      </c>
      <c r="B202" s="28" t="s">
        <v>346</v>
      </c>
      <c r="C202" s="29" t="s">
        <v>373</v>
      </c>
      <c r="D202" s="21">
        <v>190400</v>
      </c>
      <c r="E202" s="53">
        <f t="shared" si="15"/>
        <v>190.4</v>
      </c>
      <c r="F202" s="59">
        <v>117600</v>
      </c>
      <c r="G202" s="55">
        <f t="shared" si="16"/>
        <v>117.6</v>
      </c>
      <c r="H202" s="56">
        <f t="shared" si="17"/>
        <v>61.764705882352935</v>
      </c>
    </row>
    <row r="203" spans="1:8" ht="29.25" customHeight="1">
      <c r="A203" s="27" t="s">
        <v>374</v>
      </c>
      <c r="B203" s="28" t="s">
        <v>346</v>
      </c>
      <c r="C203" s="29" t="s">
        <v>375</v>
      </c>
      <c r="D203" s="21">
        <v>190400</v>
      </c>
      <c r="E203" s="53">
        <f t="shared" si="15"/>
        <v>190.4</v>
      </c>
      <c r="F203" s="59">
        <v>117600</v>
      </c>
      <c r="G203" s="55">
        <f t="shared" si="16"/>
        <v>117.6</v>
      </c>
      <c r="H203" s="56">
        <f t="shared" si="17"/>
        <v>61.764705882352935</v>
      </c>
    </row>
    <row r="204" spans="1:8" ht="36.75">
      <c r="A204" s="27" t="s">
        <v>376</v>
      </c>
      <c r="B204" s="28" t="s">
        <v>346</v>
      </c>
      <c r="C204" s="29" t="s">
        <v>377</v>
      </c>
      <c r="D204" s="21">
        <v>4500</v>
      </c>
      <c r="E204" s="53">
        <f t="shared" si="15"/>
        <v>4.5</v>
      </c>
      <c r="F204" s="59">
        <v>4200</v>
      </c>
      <c r="G204" s="55">
        <f t="shared" si="16"/>
        <v>4.2</v>
      </c>
      <c r="H204" s="56">
        <f t="shared" si="17"/>
        <v>93.333333333333329</v>
      </c>
    </row>
    <row r="205" spans="1:8" ht="36.75">
      <c r="A205" s="27" t="s">
        <v>378</v>
      </c>
      <c r="B205" s="28" t="s">
        <v>346</v>
      </c>
      <c r="C205" s="29" t="s">
        <v>379</v>
      </c>
      <c r="D205" s="21">
        <v>4500</v>
      </c>
      <c r="E205" s="53">
        <f t="shared" si="15"/>
        <v>4.5</v>
      </c>
      <c r="F205" s="59">
        <v>4200</v>
      </c>
      <c r="G205" s="55">
        <f t="shared" si="16"/>
        <v>4.2</v>
      </c>
      <c r="H205" s="56">
        <f t="shared" si="17"/>
        <v>93.333333333333329</v>
      </c>
    </row>
    <row r="206" spans="1:8" ht="36.75">
      <c r="A206" s="27" t="s">
        <v>380</v>
      </c>
      <c r="B206" s="28" t="s">
        <v>346</v>
      </c>
      <c r="C206" s="29" t="s">
        <v>381</v>
      </c>
      <c r="D206" s="21">
        <v>4200</v>
      </c>
      <c r="E206" s="53">
        <f t="shared" si="15"/>
        <v>4.2</v>
      </c>
      <c r="F206" s="59">
        <v>4200</v>
      </c>
      <c r="G206" s="55">
        <f t="shared" si="16"/>
        <v>4.2</v>
      </c>
      <c r="H206" s="56">
        <f t="shared" si="17"/>
        <v>100</v>
      </c>
    </row>
    <row r="207" spans="1:8" ht="36.75">
      <c r="A207" s="27" t="s">
        <v>382</v>
      </c>
      <c r="B207" s="28" t="s">
        <v>346</v>
      </c>
      <c r="C207" s="29" t="s">
        <v>383</v>
      </c>
      <c r="D207" s="21">
        <v>300</v>
      </c>
      <c r="E207" s="53">
        <f t="shared" si="15"/>
        <v>0.3</v>
      </c>
      <c r="F207" s="59">
        <v>0</v>
      </c>
      <c r="G207" s="55" t="s">
        <v>750</v>
      </c>
      <c r="H207" s="56" t="s">
        <v>750</v>
      </c>
    </row>
    <row r="208" spans="1:8" ht="53.25" customHeight="1">
      <c r="A208" s="27" t="s">
        <v>384</v>
      </c>
      <c r="B208" s="28" t="s">
        <v>346</v>
      </c>
      <c r="C208" s="29" t="s">
        <v>385</v>
      </c>
      <c r="D208" s="21">
        <v>53230168</v>
      </c>
      <c r="E208" s="53">
        <f t="shared" si="15"/>
        <v>53230.167999999998</v>
      </c>
      <c r="F208" s="59">
        <v>28556161.02</v>
      </c>
      <c r="G208" s="55">
        <f t="shared" si="16"/>
        <v>28556.16102</v>
      </c>
      <c r="H208" s="56">
        <f t="shared" si="17"/>
        <v>53.646573161294555</v>
      </c>
    </row>
    <row r="209" spans="1:8" ht="53.25" customHeight="1">
      <c r="A209" s="27" t="s">
        <v>351</v>
      </c>
      <c r="B209" s="28" t="s">
        <v>346</v>
      </c>
      <c r="C209" s="29" t="s">
        <v>386</v>
      </c>
      <c r="D209" s="21">
        <v>47680528</v>
      </c>
      <c r="E209" s="53">
        <f t="shared" si="15"/>
        <v>47680.527999999998</v>
      </c>
      <c r="F209" s="59">
        <v>26214514.170000002</v>
      </c>
      <c r="G209" s="55">
        <f t="shared" si="16"/>
        <v>26214.514170000002</v>
      </c>
      <c r="H209" s="56">
        <f t="shared" si="17"/>
        <v>54.979496388966162</v>
      </c>
    </row>
    <row r="210" spans="1:8" ht="35.25" customHeight="1">
      <c r="A210" s="27" t="s">
        <v>353</v>
      </c>
      <c r="B210" s="28" t="s">
        <v>346</v>
      </c>
      <c r="C210" s="29" t="s">
        <v>387</v>
      </c>
      <c r="D210" s="21">
        <v>47680528</v>
      </c>
      <c r="E210" s="53">
        <f t="shared" si="15"/>
        <v>47680.527999999998</v>
      </c>
      <c r="F210" s="59">
        <v>26214514.170000002</v>
      </c>
      <c r="G210" s="55">
        <f t="shared" si="16"/>
        <v>26214.514170000002</v>
      </c>
      <c r="H210" s="56">
        <f t="shared" si="17"/>
        <v>54.979496388966162</v>
      </c>
    </row>
    <row r="211" spans="1:8" ht="37.5" customHeight="1">
      <c r="A211" s="27" t="s">
        <v>355</v>
      </c>
      <c r="B211" s="28" t="s">
        <v>346</v>
      </c>
      <c r="C211" s="29" t="s">
        <v>388</v>
      </c>
      <c r="D211" s="21">
        <v>36776966</v>
      </c>
      <c r="E211" s="53">
        <f t="shared" si="15"/>
        <v>36776.966</v>
      </c>
      <c r="F211" s="59">
        <v>21671876.780000001</v>
      </c>
      <c r="G211" s="55">
        <f t="shared" si="16"/>
        <v>21671.876780000002</v>
      </c>
      <c r="H211" s="56">
        <f t="shared" si="17"/>
        <v>58.927853863747224</v>
      </c>
    </row>
    <row r="212" spans="1:8" ht="41.25" customHeight="1">
      <c r="A212" s="27" t="s">
        <v>357</v>
      </c>
      <c r="B212" s="28" t="s">
        <v>346</v>
      </c>
      <c r="C212" s="29" t="s">
        <v>389</v>
      </c>
      <c r="D212" s="21">
        <v>92492</v>
      </c>
      <c r="E212" s="53">
        <f t="shared" si="15"/>
        <v>92.492000000000004</v>
      </c>
      <c r="F212" s="59">
        <v>86992</v>
      </c>
      <c r="G212" s="55">
        <f t="shared" si="16"/>
        <v>86.992000000000004</v>
      </c>
      <c r="H212" s="56">
        <f t="shared" si="17"/>
        <v>94.053539765601343</v>
      </c>
    </row>
    <row r="213" spans="1:8" ht="60.75">
      <c r="A213" s="27" t="s">
        <v>359</v>
      </c>
      <c r="B213" s="28" t="s">
        <v>346</v>
      </c>
      <c r="C213" s="29" t="s">
        <v>390</v>
      </c>
      <c r="D213" s="21">
        <v>10811070</v>
      </c>
      <c r="E213" s="53">
        <f t="shared" si="15"/>
        <v>10811.07</v>
      </c>
      <c r="F213" s="59">
        <v>4455645.3899999997</v>
      </c>
      <c r="G213" s="55">
        <f t="shared" si="16"/>
        <v>4455.6453899999997</v>
      </c>
      <c r="H213" s="56">
        <f t="shared" si="17"/>
        <v>41.213731758281092</v>
      </c>
    </row>
    <row r="214" spans="1:8" ht="39.75" customHeight="1">
      <c r="A214" s="27" t="s">
        <v>370</v>
      </c>
      <c r="B214" s="28" t="s">
        <v>346</v>
      </c>
      <c r="C214" s="29" t="s">
        <v>391</v>
      </c>
      <c r="D214" s="21">
        <v>4019370</v>
      </c>
      <c r="E214" s="53">
        <f t="shared" si="15"/>
        <v>4019.37</v>
      </c>
      <c r="F214" s="59">
        <v>2217873.75</v>
      </c>
      <c r="G214" s="55">
        <f t="shared" si="16"/>
        <v>2217.8737500000002</v>
      </c>
      <c r="H214" s="56">
        <f t="shared" si="17"/>
        <v>55.179636360922238</v>
      </c>
    </row>
    <row r="215" spans="1:8" ht="41.25" customHeight="1">
      <c r="A215" s="27" t="s">
        <v>372</v>
      </c>
      <c r="B215" s="28" t="s">
        <v>346</v>
      </c>
      <c r="C215" s="29" t="s">
        <v>392</v>
      </c>
      <c r="D215" s="21">
        <v>4019370</v>
      </c>
      <c r="E215" s="53">
        <f t="shared" si="15"/>
        <v>4019.37</v>
      </c>
      <c r="F215" s="59">
        <v>2217873.75</v>
      </c>
      <c r="G215" s="55">
        <f t="shared" si="16"/>
        <v>2217.8737500000002</v>
      </c>
      <c r="H215" s="56">
        <f t="shared" si="17"/>
        <v>55.179636360922238</v>
      </c>
    </row>
    <row r="216" spans="1:8" ht="29.25" customHeight="1">
      <c r="A216" s="27" t="s">
        <v>374</v>
      </c>
      <c r="B216" s="28" t="s">
        <v>346</v>
      </c>
      <c r="C216" s="29" t="s">
        <v>393</v>
      </c>
      <c r="D216" s="21">
        <v>3998650</v>
      </c>
      <c r="E216" s="53">
        <f t="shared" si="15"/>
        <v>3998.65</v>
      </c>
      <c r="F216" s="59">
        <v>2209462.87</v>
      </c>
      <c r="G216" s="55">
        <f t="shared" si="16"/>
        <v>2209.4628700000003</v>
      </c>
      <c r="H216" s="56">
        <f t="shared" si="17"/>
        <v>55.25522038688058</v>
      </c>
    </row>
    <row r="217" spans="1:8" ht="28.5" customHeight="1">
      <c r="A217" s="27" t="s">
        <v>394</v>
      </c>
      <c r="B217" s="28" t="s">
        <v>346</v>
      </c>
      <c r="C217" s="29" t="s">
        <v>395</v>
      </c>
      <c r="D217" s="21">
        <v>20720</v>
      </c>
      <c r="E217" s="53">
        <f t="shared" si="15"/>
        <v>20.72</v>
      </c>
      <c r="F217" s="59">
        <v>8410.8799999999992</v>
      </c>
      <c r="G217" s="55">
        <f t="shared" si="16"/>
        <v>8.4108799999999988</v>
      </c>
      <c r="H217" s="56">
        <f t="shared" si="17"/>
        <v>40.593050193050189</v>
      </c>
    </row>
    <row r="218" spans="1:8" ht="36.75">
      <c r="A218" s="27" t="s">
        <v>376</v>
      </c>
      <c r="B218" s="28" t="s">
        <v>346</v>
      </c>
      <c r="C218" s="29" t="s">
        <v>396</v>
      </c>
      <c r="D218" s="21">
        <v>1530270</v>
      </c>
      <c r="E218" s="53">
        <f t="shared" si="15"/>
        <v>1530.27</v>
      </c>
      <c r="F218" s="59">
        <v>123773.1</v>
      </c>
      <c r="G218" s="55">
        <f t="shared" si="16"/>
        <v>123.7731</v>
      </c>
      <c r="H218" s="56">
        <f t="shared" si="17"/>
        <v>8.0883177478484178</v>
      </c>
    </row>
    <row r="219" spans="1:8" ht="36.75">
      <c r="A219" s="27" t="s">
        <v>378</v>
      </c>
      <c r="B219" s="28" t="s">
        <v>346</v>
      </c>
      <c r="C219" s="29" t="s">
        <v>397</v>
      </c>
      <c r="D219" s="21">
        <v>1530270</v>
      </c>
      <c r="E219" s="53">
        <f t="shared" si="15"/>
        <v>1530.27</v>
      </c>
      <c r="F219" s="59">
        <v>123773.1</v>
      </c>
      <c r="G219" s="55">
        <f t="shared" si="16"/>
        <v>123.7731</v>
      </c>
      <c r="H219" s="56">
        <f t="shared" si="17"/>
        <v>8.0883177478484178</v>
      </c>
    </row>
    <row r="220" spans="1:8" ht="36.75">
      <c r="A220" s="27" t="s">
        <v>398</v>
      </c>
      <c r="B220" s="28" t="s">
        <v>346</v>
      </c>
      <c r="C220" s="29" t="s">
        <v>399</v>
      </c>
      <c r="D220" s="21">
        <v>1278130</v>
      </c>
      <c r="E220" s="53">
        <f t="shared" si="15"/>
        <v>1278.1300000000001</v>
      </c>
      <c r="F220" s="59">
        <v>862</v>
      </c>
      <c r="G220" s="55">
        <f t="shared" si="16"/>
        <v>0.86199999999999999</v>
      </c>
      <c r="H220" s="56">
        <f t="shared" si="17"/>
        <v>6.7442278954409948E-2</v>
      </c>
    </row>
    <row r="221" spans="1:8" ht="30.75" customHeight="1">
      <c r="A221" s="27" t="s">
        <v>380</v>
      </c>
      <c r="B221" s="28" t="s">
        <v>346</v>
      </c>
      <c r="C221" s="29" t="s">
        <v>400</v>
      </c>
      <c r="D221" s="21">
        <v>50000</v>
      </c>
      <c r="E221" s="53">
        <f t="shared" si="15"/>
        <v>50</v>
      </c>
      <c r="F221" s="59">
        <v>10160</v>
      </c>
      <c r="G221" s="55">
        <f t="shared" si="16"/>
        <v>10.16</v>
      </c>
      <c r="H221" s="56">
        <f t="shared" si="17"/>
        <v>20.32</v>
      </c>
    </row>
    <row r="222" spans="1:8" ht="28.5" customHeight="1">
      <c r="A222" s="27" t="s">
        <v>382</v>
      </c>
      <c r="B222" s="28" t="s">
        <v>346</v>
      </c>
      <c r="C222" s="29" t="s">
        <v>401</v>
      </c>
      <c r="D222" s="21">
        <v>202140</v>
      </c>
      <c r="E222" s="53">
        <f t="shared" si="15"/>
        <v>202.14</v>
      </c>
      <c r="F222" s="59">
        <v>112751.1</v>
      </c>
      <c r="G222" s="55">
        <f t="shared" si="16"/>
        <v>112.75110000000001</v>
      </c>
      <c r="H222" s="56">
        <f t="shared" si="17"/>
        <v>55.778717720391811</v>
      </c>
    </row>
    <row r="223" spans="1:8" ht="27.75" customHeight="1">
      <c r="A223" s="27" t="s">
        <v>402</v>
      </c>
      <c r="B223" s="28" t="s">
        <v>346</v>
      </c>
      <c r="C223" s="29" t="s">
        <v>403</v>
      </c>
      <c r="D223" s="21">
        <v>6110</v>
      </c>
      <c r="E223" s="53">
        <f t="shared" si="15"/>
        <v>6.11</v>
      </c>
      <c r="F223" s="59">
        <v>0</v>
      </c>
      <c r="G223" s="55" t="s">
        <v>750</v>
      </c>
      <c r="H223" s="56" t="s">
        <v>750</v>
      </c>
    </row>
    <row r="224" spans="1:8" ht="43.5" customHeight="1">
      <c r="A224" s="27" t="s">
        <v>370</v>
      </c>
      <c r="B224" s="28" t="s">
        <v>346</v>
      </c>
      <c r="C224" s="29" t="s">
        <v>404</v>
      </c>
      <c r="D224" s="21">
        <v>6110</v>
      </c>
      <c r="E224" s="53">
        <f t="shared" si="15"/>
        <v>6.11</v>
      </c>
      <c r="F224" s="59">
        <v>0</v>
      </c>
      <c r="G224" s="55" t="s">
        <v>750</v>
      </c>
      <c r="H224" s="56" t="s">
        <v>750</v>
      </c>
    </row>
    <row r="225" spans="1:8" ht="39.75" customHeight="1">
      <c r="A225" s="27" t="s">
        <v>372</v>
      </c>
      <c r="B225" s="28" t="s">
        <v>346</v>
      </c>
      <c r="C225" s="29" t="s">
        <v>405</v>
      </c>
      <c r="D225" s="21">
        <v>6110</v>
      </c>
      <c r="E225" s="53">
        <f t="shared" si="15"/>
        <v>6.11</v>
      </c>
      <c r="F225" s="59">
        <v>0</v>
      </c>
      <c r="G225" s="55" t="s">
        <v>750</v>
      </c>
      <c r="H225" s="56" t="s">
        <v>750</v>
      </c>
    </row>
    <row r="226" spans="1:8" ht="30" customHeight="1">
      <c r="A226" s="27" t="s">
        <v>374</v>
      </c>
      <c r="B226" s="28" t="s">
        <v>346</v>
      </c>
      <c r="C226" s="29" t="s">
        <v>406</v>
      </c>
      <c r="D226" s="21">
        <v>6110</v>
      </c>
      <c r="E226" s="53">
        <f t="shared" si="15"/>
        <v>6.11</v>
      </c>
      <c r="F226" s="59">
        <v>0</v>
      </c>
      <c r="G226" s="55" t="s">
        <v>750</v>
      </c>
      <c r="H226" s="56" t="s">
        <v>750</v>
      </c>
    </row>
    <row r="227" spans="1:8" ht="47.25" customHeight="1">
      <c r="A227" s="27" t="s">
        <v>407</v>
      </c>
      <c r="B227" s="28" t="s">
        <v>346</v>
      </c>
      <c r="C227" s="29" t="s">
        <v>408</v>
      </c>
      <c r="D227" s="21">
        <v>14641152</v>
      </c>
      <c r="E227" s="53">
        <f t="shared" si="15"/>
        <v>14641.152</v>
      </c>
      <c r="F227" s="59">
        <v>8528886.5</v>
      </c>
      <c r="G227" s="55">
        <f t="shared" si="16"/>
        <v>8528.8865000000005</v>
      </c>
      <c r="H227" s="56">
        <f t="shared" si="17"/>
        <v>58.252837618242069</v>
      </c>
    </row>
    <row r="228" spans="1:8" ht="56.25" customHeight="1">
      <c r="A228" s="27" t="s">
        <v>351</v>
      </c>
      <c r="B228" s="28" t="s">
        <v>346</v>
      </c>
      <c r="C228" s="29" t="s">
        <v>409</v>
      </c>
      <c r="D228" s="21">
        <v>13523552</v>
      </c>
      <c r="E228" s="53">
        <f t="shared" si="15"/>
        <v>13523.552</v>
      </c>
      <c r="F228" s="59">
        <v>7831260.6699999999</v>
      </c>
      <c r="G228" s="55">
        <f t="shared" si="16"/>
        <v>7831.2606699999997</v>
      </c>
      <c r="H228" s="56">
        <f t="shared" si="17"/>
        <v>57.908311884333344</v>
      </c>
    </row>
    <row r="229" spans="1:8" ht="35.25" customHeight="1">
      <c r="A229" s="27" t="s">
        <v>353</v>
      </c>
      <c r="B229" s="28" t="s">
        <v>346</v>
      </c>
      <c r="C229" s="29" t="s">
        <v>410</v>
      </c>
      <c r="D229" s="21">
        <v>13523552</v>
      </c>
      <c r="E229" s="53">
        <f t="shared" si="15"/>
        <v>13523.552</v>
      </c>
      <c r="F229" s="59">
        <v>7831260.6699999999</v>
      </c>
      <c r="G229" s="55">
        <f t="shared" si="16"/>
        <v>7831.2606699999997</v>
      </c>
      <c r="H229" s="56">
        <f t="shared" si="17"/>
        <v>57.908311884333344</v>
      </c>
    </row>
    <row r="230" spans="1:8" ht="37.5" customHeight="1">
      <c r="A230" s="27" t="s">
        <v>355</v>
      </c>
      <c r="B230" s="28" t="s">
        <v>346</v>
      </c>
      <c r="C230" s="29" t="s">
        <v>411</v>
      </c>
      <c r="D230" s="21">
        <v>10381931</v>
      </c>
      <c r="E230" s="53">
        <f t="shared" si="15"/>
        <v>10381.931</v>
      </c>
      <c r="F230" s="59">
        <v>6099787.4900000002</v>
      </c>
      <c r="G230" s="55">
        <f t="shared" si="16"/>
        <v>6099.7874900000006</v>
      </c>
      <c r="H230" s="56">
        <f t="shared" si="17"/>
        <v>58.753882009040517</v>
      </c>
    </row>
    <row r="231" spans="1:8" ht="41.25" customHeight="1">
      <c r="A231" s="27" t="s">
        <v>357</v>
      </c>
      <c r="B231" s="28" t="s">
        <v>346</v>
      </c>
      <c r="C231" s="29" t="s">
        <v>412</v>
      </c>
      <c r="D231" s="21">
        <v>27000</v>
      </c>
      <c r="E231" s="53">
        <f t="shared" si="15"/>
        <v>27</v>
      </c>
      <c r="F231" s="59">
        <v>0</v>
      </c>
      <c r="G231" s="55" t="s">
        <v>750</v>
      </c>
      <c r="H231" s="56" t="s">
        <v>750</v>
      </c>
    </row>
    <row r="232" spans="1:8" ht="53.25" customHeight="1">
      <c r="A232" s="27" t="s">
        <v>359</v>
      </c>
      <c r="B232" s="28" t="s">
        <v>346</v>
      </c>
      <c r="C232" s="29" t="s">
        <v>413</v>
      </c>
      <c r="D232" s="21">
        <v>3114621</v>
      </c>
      <c r="E232" s="53">
        <f t="shared" si="15"/>
        <v>3114.6210000000001</v>
      </c>
      <c r="F232" s="59">
        <v>1731473.18</v>
      </c>
      <c r="G232" s="55">
        <f t="shared" si="16"/>
        <v>1731.47318</v>
      </c>
      <c r="H232" s="56">
        <f t="shared" si="17"/>
        <v>55.591777619170998</v>
      </c>
    </row>
    <row r="233" spans="1:8" ht="39.75" customHeight="1">
      <c r="A233" s="27" t="s">
        <v>370</v>
      </c>
      <c r="B233" s="28" t="s">
        <v>346</v>
      </c>
      <c r="C233" s="29" t="s">
        <v>414</v>
      </c>
      <c r="D233" s="21">
        <v>1112600</v>
      </c>
      <c r="E233" s="53">
        <f t="shared" si="15"/>
        <v>1112.5999999999999</v>
      </c>
      <c r="F233" s="59">
        <v>697625.82</v>
      </c>
      <c r="G233" s="55">
        <f t="shared" si="16"/>
        <v>697.62581999999998</v>
      </c>
      <c r="H233" s="56">
        <f t="shared" si="17"/>
        <v>62.702302714362759</v>
      </c>
    </row>
    <row r="234" spans="1:8" ht="39" customHeight="1">
      <c r="A234" s="27" t="s">
        <v>372</v>
      </c>
      <c r="B234" s="28" t="s">
        <v>346</v>
      </c>
      <c r="C234" s="29" t="s">
        <v>415</v>
      </c>
      <c r="D234" s="21">
        <v>1112600</v>
      </c>
      <c r="E234" s="53">
        <f t="shared" si="15"/>
        <v>1112.5999999999999</v>
      </c>
      <c r="F234" s="59">
        <v>697625.82</v>
      </c>
      <c r="G234" s="55">
        <f t="shared" si="16"/>
        <v>697.62581999999998</v>
      </c>
      <c r="H234" s="56">
        <f t="shared" si="17"/>
        <v>62.702302714362759</v>
      </c>
    </row>
    <row r="235" spans="1:8" ht="29.25" customHeight="1">
      <c r="A235" s="27" t="s">
        <v>374</v>
      </c>
      <c r="B235" s="28" t="s">
        <v>346</v>
      </c>
      <c r="C235" s="29" t="s">
        <v>416</v>
      </c>
      <c r="D235" s="21">
        <v>1112600</v>
      </c>
      <c r="E235" s="53">
        <f t="shared" si="15"/>
        <v>1112.5999999999999</v>
      </c>
      <c r="F235" s="59">
        <v>697625.82</v>
      </c>
      <c r="G235" s="55">
        <f t="shared" si="16"/>
        <v>697.62581999999998</v>
      </c>
      <c r="H235" s="56">
        <f t="shared" si="17"/>
        <v>62.702302714362759</v>
      </c>
    </row>
    <row r="236" spans="1:8" ht="36.75">
      <c r="A236" s="27" t="s">
        <v>376</v>
      </c>
      <c r="B236" s="28" t="s">
        <v>346</v>
      </c>
      <c r="C236" s="29" t="s">
        <v>417</v>
      </c>
      <c r="D236" s="21">
        <v>5000</v>
      </c>
      <c r="E236" s="53">
        <f t="shared" si="15"/>
        <v>5</v>
      </c>
      <c r="F236" s="59">
        <v>0.01</v>
      </c>
      <c r="G236" s="55" t="s">
        <v>750</v>
      </c>
      <c r="H236" s="56" t="s">
        <v>750</v>
      </c>
    </row>
    <row r="237" spans="1:8" ht="26.25" customHeight="1">
      <c r="A237" s="27" t="s">
        <v>378</v>
      </c>
      <c r="B237" s="28" t="s">
        <v>346</v>
      </c>
      <c r="C237" s="29" t="s">
        <v>418</v>
      </c>
      <c r="D237" s="21">
        <v>5000</v>
      </c>
      <c r="E237" s="53">
        <f t="shared" si="15"/>
        <v>5</v>
      </c>
      <c r="F237" s="59">
        <v>0.01</v>
      </c>
      <c r="G237" s="55" t="s">
        <v>750</v>
      </c>
      <c r="H237" s="56" t="s">
        <v>750</v>
      </c>
    </row>
    <row r="238" spans="1:8" ht="28.5" customHeight="1">
      <c r="A238" s="27" t="s">
        <v>398</v>
      </c>
      <c r="B238" s="28" t="s">
        <v>346</v>
      </c>
      <c r="C238" s="29" t="s">
        <v>419</v>
      </c>
      <c r="D238" s="21">
        <v>2000</v>
      </c>
      <c r="E238" s="53">
        <f t="shared" si="15"/>
        <v>2</v>
      </c>
      <c r="F238" s="59">
        <v>0</v>
      </c>
      <c r="G238" s="55" t="s">
        <v>750</v>
      </c>
      <c r="H238" s="56" t="s">
        <v>750</v>
      </c>
    </row>
    <row r="239" spans="1:8" ht="28.5" customHeight="1">
      <c r="A239" s="27" t="s">
        <v>382</v>
      </c>
      <c r="B239" s="28" t="s">
        <v>346</v>
      </c>
      <c r="C239" s="29" t="s">
        <v>420</v>
      </c>
      <c r="D239" s="21">
        <v>3000</v>
      </c>
      <c r="E239" s="53">
        <f t="shared" si="15"/>
        <v>3</v>
      </c>
      <c r="F239" s="59">
        <v>0.01</v>
      </c>
      <c r="G239" s="55" t="s">
        <v>750</v>
      </c>
      <c r="H239" s="56" t="s">
        <v>750</v>
      </c>
    </row>
    <row r="240" spans="1:8" ht="29.25" customHeight="1">
      <c r="A240" s="27" t="s">
        <v>421</v>
      </c>
      <c r="B240" s="28" t="s">
        <v>346</v>
      </c>
      <c r="C240" s="29" t="s">
        <v>422</v>
      </c>
      <c r="D240" s="21">
        <v>5940711.6900000004</v>
      </c>
      <c r="E240" s="53">
        <f t="shared" si="15"/>
        <v>5940.7116900000001</v>
      </c>
      <c r="F240" s="59">
        <v>0</v>
      </c>
      <c r="G240" s="55" t="s">
        <v>750</v>
      </c>
      <c r="H240" s="56" t="s">
        <v>750</v>
      </c>
    </row>
    <row r="241" spans="1:8" ht="29.25" customHeight="1">
      <c r="A241" s="27" t="s">
        <v>376</v>
      </c>
      <c r="B241" s="28" t="s">
        <v>346</v>
      </c>
      <c r="C241" s="29" t="s">
        <v>423</v>
      </c>
      <c r="D241" s="21">
        <v>5940711.6900000004</v>
      </c>
      <c r="E241" s="53">
        <f t="shared" si="15"/>
        <v>5940.7116900000001</v>
      </c>
      <c r="F241" s="59">
        <v>0</v>
      </c>
      <c r="G241" s="55" t="s">
        <v>750</v>
      </c>
      <c r="H241" s="56" t="s">
        <v>750</v>
      </c>
    </row>
    <row r="242" spans="1:8" ht="36.75">
      <c r="A242" s="27" t="s">
        <v>424</v>
      </c>
      <c r="B242" s="28" t="s">
        <v>346</v>
      </c>
      <c r="C242" s="29" t="s">
        <v>425</v>
      </c>
      <c r="D242" s="21">
        <v>5940711.6900000004</v>
      </c>
      <c r="E242" s="53">
        <f t="shared" si="15"/>
        <v>5940.7116900000001</v>
      </c>
      <c r="F242" s="59">
        <v>0</v>
      </c>
      <c r="G242" s="55" t="s">
        <v>750</v>
      </c>
      <c r="H242" s="56" t="s">
        <v>750</v>
      </c>
    </row>
    <row r="243" spans="1:8" ht="29.25" customHeight="1">
      <c r="A243" s="27" t="s">
        <v>426</v>
      </c>
      <c r="B243" s="28" t="s">
        <v>346</v>
      </c>
      <c r="C243" s="29" t="s">
        <v>427</v>
      </c>
      <c r="D243" s="21">
        <v>111402266.69</v>
      </c>
      <c r="E243" s="53">
        <f t="shared" si="15"/>
        <v>111402.26669</v>
      </c>
      <c r="F243" s="59">
        <v>51772796.549999997</v>
      </c>
      <c r="G243" s="55">
        <f t="shared" si="16"/>
        <v>51772.796549999999</v>
      </c>
      <c r="H243" s="56">
        <f t="shared" si="17"/>
        <v>46.4737371045318</v>
      </c>
    </row>
    <row r="244" spans="1:8" ht="55.5" customHeight="1">
      <c r="A244" s="27" t="s">
        <v>351</v>
      </c>
      <c r="B244" s="28" t="s">
        <v>346</v>
      </c>
      <c r="C244" s="29" t="s">
        <v>428</v>
      </c>
      <c r="D244" s="21">
        <v>26204537.09</v>
      </c>
      <c r="E244" s="53">
        <f t="shared" si="15"/>
        <v>26204.537090000002</v>
      </c>
      <c r="F244" s="59">
        <v>18255448.390000001</v>
      </c>
      <c r="G244" s="55">
        <f t="shared" si="16"/>
        <v>18255.448390000001</v>
      </c>
      <c r="H244" s="56">
        <f t="shared" si="17"/>
        <v>69.665219909442783</v>
      </c>
    </row>
    <row r="245" spans="1:8" ht="23.25" customHeight="1">
      <c r="A245" s="27" t="s">
        <v>767</v>
      </c>
      <c r="B245" s="28" t="s">
        <v>346</v>
      </c>
      <c r="C245" s="29" t="s">
        <v>430</v>
      </c>
      <c r="D245" s="21">
        <v>18084060.43</v>
      </c>
      <c r="E245" s="53">
        <f t="shared" si="15"/>
        <v>18084.060430000001</v>
      </c>
      <c r="F245" s="59">
        <v>13255383.34</v>
      </c>
      <c r="G245" s="55">
        <f t="shared" si="16"/>
        <v>13255.38334</v>
      </c>
      <c r="H245" s="56">
        <f t="shared" si="17"/>
        <v>73.298711820329828</v>
      </c>
    </row>
    <row r="246" spans="1:8" ht="27.75" customHeight="1">
      <c r="A246" s="27" t="s">
        <v>431</v>
      </c>
      <c r="B246" s="28" t="s">
        <v>346</v>
      </c>
      <c r="C246" s="29" t="s">
        <v>432</v>
      </c>
      <c r="D246" s="21">
        <v>13823279.74</v>
      </c>
      <c r="E246" s="53">
        <f t="shared" si="15"/>
        <v>13823.27974</v>
      </c>
      <c r="F246" s="59">
        <v>10260689.93</v>
      </c>
      <c r="G246" s="55">
        <f t="shared" si="16"/>
        <v>10260.68993</v>
      </c>
      <c r="H246" s="56">
        <f t="shared" si="17"/>
        <v>74.227608230403945</v>
      </c>
    </row>
    <row r="247" spans="1:8" ht="26.25" customHeight="1">
      <c r="A247" s="27" t="s">
        <v>433</v>
      </c>
      <c r="B247" s="28" t="s">
        <v>346</v>
      </c>
      <c r="C247" s="29" t="s">
        <v>434</v>
      </c>
      <c r="D247" s="21">
        <v>106950</v>
      </c>
      <c r="E247" s="53">
        <f t="shared" si="15"/>
        <v>106.95</v>
      </c>
      <c r="F247" s="59">
        <v>86010</v>
      </c>
      <c r="G247" s="55">
        <f t="shared" si="16"/>
        <v>86.01</v>
      </c>
      <c r="H247" s="56">
        <f t="shared" si="17"/>
        <v>80.420757363253855</v>
      </c>
    </row>
    <row r="248" spans="1:8" ht="50.25" customHeight="1">
      <c r="A248" s="27" t="s">
        <v>435</v>
      </c>
      <c r="B248" s="28" t="s">
        <v>346</v>
      </c>
      <c r="C248" s="29" t="s">
        <v>436</v>
      </c>
      <c r="D248" s="21">
        <v>4153830.69</v>
      </c>
      <c r="E248" s="53">
        <f t="shared" si="15"/>
        <v>4153.8306899999998</v>
      </c>
      <c r="F248" s="59">
        <v>2908683.41</v>
      </c>
      <c r="G248" s="55">
        <f t="shared" si="16"/>
        <v>2908.6834100000001</v>
      </c>
      <c r="H248" s="56">
        <f t="shared" si="17"/>
        <v>70.024120554610278</v>
      </c>
    </row>
    <row r="249" spans="1:8" ht="33.75" customHeight="1">
      <c r="A249" s="27" t="s">
        <v>353</v>
      </c>
      <c r="B249" s="28" t="s">
        <v>346</v>
      </c>
      <c r="C249" s="29" t="s">
        <v>437</v>
      </c>
      <c r="D249" s="21">
        <v>8120476.6600000001</v>
      </c>
      <c r="E249" s="53">
        <f t="shared" si="15"/>
        <v>8120.4766600000003</v>
      </c>
      <c r="F249" s="59">
        <v>5000065.05</v>
      </c>
      <c r="G249" s="55">
        <f t="shared" si="16"/>
        <v>5000.0650500000002</v>
      </c>
      <c r="H249" s="56">
        <f t="shared" si="17"/>
        <v>61.573541299975851</v>
      </c>
    </row>
    <row r="250" spans="1:8" ht="27" customHeight="1">
      <c r="A250" s="27" t="s">
        <v>355</v>
      </c>
      <c r="B250" s="28" t="s">
        <v>346</v>
      </c>
      <c r="C250" s="29" t="s">
        <v>438</v>
      </c>
      <c r="D250" s="21">
        <v>6231163.1100000003</v>
      </c>
      <c r="E250" s="53">
        <f t="shared" ref="E250:E313" si="18">D250/1000</f>
        <v>6231.1631100000004</v>
      </c>
      <c r="F250" s="59">
        <v>3888778.69</v>
      </c>
      <c r="G250" s="55">
        <f t="shared" ref="G250:G313" si="19">F250/1000</f>
        <v>3888.7786900000001</v>
      </c>
      <c r="H250" s="56">
        <f t="shared" ref="H250:H313" si="20">G250/E250*100</f>
        <v>62.408552325634759</v>
      </c>
    </row>
    <row r="251" spans="1:8" ht="39.75" customHeight="1">
      <c r="A251" s="27" t="s">
        <v>357</v>
      </c>
      <c r="B251" s="28" t="s">
        <v>346</v>
      </c>
      <c r="C251" s="29" t="s">
        <v>439</v>
      </c>
      <c r="D251" s="21">
        <v>11200</v>
      </c>
      <c r="E251" s="53">
        <f t="shared" si="18"/>
        <v>11.2</v>
      </c>
      <c r="F251" s="59">
        <v>3800</v>
      </c>
      <c r="G251" s="55">
        <f t="shared" si="19"/>
        <v>3.8</v>
      </c>
      <c r="H251" s="56">
        <f t="shared" si="20"/>
        <v>33.928571428571431</v>
      </c>
    </row>
    <row r="252" spans="1:8" ht="51" customHeight="1">
      <c r="A252" s="27" t="s">
        <v>359</v>
      </c>
      <c r="B252" s="28" t="s">
        <v>346</v>
      </c>
      <c r="C252" s="29" t="s">
        <v>440</v>
      </c>
      <c r="D252" s="21">
        <v>1878113.55</v>
      </c>
      <c r="E252" s="53">
        <f t="shared" si="18"/>
        <v>1878.11355</v>
      </c>
      <c r="F252" s="59">
        <v>1107486.3600000001</v>
      </c>
      <c r="G252" s="55">
        <f t="shared" si="19"/>
        <v>1107.4863600000001</v>
      </c>
      <c r="H252" s="56">
        <f t="shared" si="20"/>
        <v>58.968019265927772</v>
      </c>
    </row>
    <row r="253" spans="1:8" ht="42.75" customHeight="1">
      <c r="A253" s="27" t="s">
        <v>370</v>
      </c>
      <c r="B253" s="28" t="s">
        <v>346</v>
      </c>
      <c r="C253" s="29" t="s">
        <v>441</v>
      </c>
      <c r="D253" s="21">
        <v>48802851.530000001</v>
      </c>
      <c r="E253" s="53">
        <f t="shared" si="18"/>
        <v>48802.85153</v>
      </c>
      <c r="F253" s="59">
        <v>9932118.5199999996</v>
      </c>
      <c r="G253" s="55">
        <f t="shared" si="19"/>
        <v>9932.11852</v>
      </c>
      <c r="H253" s="56">
        <f t="shared" si="20"/>
        <v>20.351512685471967</v>
      </c>
    </row>
    <row r="254" spans="1:8" ht="41.25" customHeight="1">
      <c r="A254" s="27" t="s">
        <v>372</v>
      </c>
      <c r="B254" s="28" t="s">
        <v>346</v>
      </c>
      <c r="C254" s="29" t="s">
        <v>442</v>
      </c>
      <c r="D254" s="21">
        <v>48802851.530000001</v>
      </c>
      <c r="E254" s="53">
        <f t="shared" si="18"/>
        <v>48802.85153</v>
      </c>
      <c r="F254" s="59">
        <v>9932118.5199999996</v>
      </c>
      <c r="G254" s="55">
        <f t="shared" si="19"/>
        <v>9932.11852</v>
      </c>
      <c r="H254" s="56">
        <f t="shared" si="20"/>
        <v>20.351512685471967</v>
      </c>
    </row>
    <row r="255" spans="1:8" ht="33" customHeight="1">
      <c r="A255" s="27" t="s">
        <v>374</v>
      </c>
      <c r="B255" s="28" t="s">
        <v>346</v>
      </c>
      <c r="C255" s="29" t="s">
        <v>443</v>
      </c>
      <c r="D255" s="21">
        <v>41621802.530000001</v>
      </c>
      <c r="E255" s="53">
        <f t="shared" si="18"/>
        <v>41621.802530000001</v>
      </c>
      <c r="F255" s="59">
        <v>6315811.1399999997</v>
      </c>
      <c r="G255" s="55">
        <f t="shared" si="19"/>
        <v>6315.8111399999998</v>
      </c>
      <c r="H255" s="56">
        <f t="shared" si="20"/>
        <v>15.174285485227879</v>
      </c>
    </row>
    <row r="256" spans="1:8" ht="30.75" customHeight="1">
      <c r="A256" s="27" t="s">
        <v>394</v>
      </c>
      <c r="B256" s="28" t="s">
        <v>346</v>
      </c>
      <c r="C256" s="29" t="s">
        <v>444</v>
      </c>
      <c r="D256" s="21">
        <v>7181049</v>
      </c>
      <c r="E256" s="53">
        <f t="shared" si="18"/>
        <v>7181.049</v>
      </c>
      <c r="F256" s="59">
        <v>3616307.38</v>
      </c>
      <c r="G256" s="55">
        <f t="shared" si="19"/>
        <v>3616.3073799999997</v>
      </c>
      <c r="H256" s="56">
        <f t="shared" si="20"/>
        <v>50.359040580282908</v>
      </c>
    </row>
    <row r="257" spans="1:8" ht="27.75" customHeight="1">
      <c r="A257" s="27" t="s">
        <v>445</v>
      </c>
      <c r="B257" s="28" t="s">
        <v>346</v>
      </c>
      <c r="C257" s="29" t="s">
        <v>446</v>
      </c>
      <c r="D257" s="21">
        <v>4270000</v>
      </c>
      <c r="E257" s="53">
        <f t="shared" si="18"/>
        <v>4270</v>
      </c>
      <c r="F257" s="59">
        <v>4190000</v>
      </c>
      <c r="G257" s="55">
        <f t="shared" si="19"/>
        <v>4190</v>
      </c>
      <c r="H257" s="56">
        <f t="shared" si="20"/>
        <v>98.126463700234183</v>
      </c>
    </row>
    <row r="258" spans="1:8" ht="27.75" customHeight="1">
      <c r="A258" s="27" t="s">
        <v>447</v>
      </c>
      <c r="B258" s="28" t="s">
        <v>346</v>
      </c>
      <c r="C258" s="29" t="s">
        <v>448</v>
      </c>
      <c r="D258" s="21">
        <v>140000</v>
      </c>
      <c r="E258" s="53">
        <f t="shared" si="18"/>
        <v>140</v>
      </c>
      <c r="F258" s="59">
        <v>60000</v>
      </c>
      <c r="G258" s="55">
        <f t="shared" si="19"/>
        <v>60</v>
      </c>
      <c r="H258" s="56">
        <f t="shared" si="20"/>
        <v>42.857142857142854</v>
      </c>
    </row>
    <row r="259" spans="1:8" ht="33" customHeight="1">
      <c r="A259" s="27" t="s">
        <v>449</v>
      </c>
      <c r="B259" s="28" t="s">
        <v>346</v>
      </c>
      <c r="C259" s="29" t="s">
        <v>450</v>
      </c>
      <c r="D259" s="21">
        <v>4130000</v>
      </c>
      <c r="E259" s="53">
        <f t="shared" si="18"/>
        <v>4130</v>
      </c>
      <c r="F259" s="59">
        <v>4130000</v>
      </c>
      <c r="G259" s="55">
        <f t="shared" si="19"/>
        <v>4130</v>
      </c>
      <c r="H259" s="56">
        <f t="shared" si="20"/>
        <v>100</v>
      </c>
    </row>
    <row r="260" spans="1:8" ht="39.75" customHeight="1">
      <c r="A260" s="27" t="s">
        <v>451</v>
      </c>
      <c r="B260" s="28" t="s">
        <v>346</v>
      </c>
      <c r="C260" s="29" t="s">
        <v>452</v>
      </c>
      <c r="D260" s="21">
        <v>27591265.579999998</v>
      </c>
      <c r="E260" s="53">
        <f t="shared" si="18"/>
        <v>27591.265579999999</v>
      </c>
      <c r="F260" s="59">
        <v>15715033</v>
      </c>
      <c r="G260" s="55">
        <f t="shared" si="19"/>
        <v>15715.032999999999</v>
      </c>
      <c r="H260" s="56">
        <f t="shared" si="20"/>
        <v>56.956550088051451</v>
      </c>
    </row>
    <row r="261" spans="1:8" ht="30.75" customHeight="1">
      <c r="A261" s="27" t="s">
        <v>453</v>
      </c>
      <c r="B261" s="28" t="s">
        <v>346</v>
      </c>
      <c r="C261" s="29" t="s">
        <v>454</v>
      </c>
      <c r="D261" s="21">
        <v>27591265.579999998</v>
      </c>
      <c r="E261" s="53">
        <f t="shared" si="18"/>
        <v>27591.265579999999</v>
      </c>
      <c r="F261" s="59">
        <v>15715033</v>
      </c>
      <c r="G261" s="55">
        <f t="shared" si="19"/>
        <v>15715.032999999999</v>
      </c>
      <c r="H261" s="56">
        <f t="shared" si="20"/>
        <v>56.956550088051451</v>
      </c>
    </row>
    <row r="262" spans="1:8" ht="46.5" customHeight="1">
      <c r="A262" s="27" t="s">
        <v>455</v>
      </c>
      <c r="B262" s="28" t="s">
        <v>346</v>
      </c>
      <c r="C262" s="29" t="s">
        <v>456</v>
      </c>
      <c r="D262" s="21">
        <v>25863500.780000001</v>
      </c>
      <c r="E262" s="53">
        <f t="shared" si="18"/>
        <v>25863.500780000002</v>
      </c>
      <c r="F262" s="59">
        <v>15715033</v>
      </c>
      <c r="G262" s="55">
        <f t="shared" si="19"/>
        <v>15715.032999999999</v>
      </c>
      <c r="H262" s="56">
        <f t="shared" si="20"/>
        <v>60.761430301625232</v>
      </c>
    </row>
    <row r="263" spans="1:8" ht="37.5" customHeight="1">
      <c r="A263" s="27" t="s">
        <v>457</v>
      </c>
      <c r="B263" s="28" t="s">
        <v>346</v>
      </c>
      <c r="C263" s="29" t="s">
        <v>458</v>
      </c>
      <c r="D263" s="21">
        <v>1727764.8</v>
      </c>
      <c r="E263" s="53">
        <f t="shared" si="18"/>
        <v>1727.7648000000002</v>
      </c>
      <c r="F263" s="59">
        <v>0</v>
      </c>
      <c r="G263" s="55" t="s">
        <v>750</v>
      </c>
      <c r="H263" s="56" t="s">
        <v>750</v>
      </c>
    </row>
    <row r="264" spans="1:8" ht="27.75" customHeight="1">
      <c r="A264" s="27" t="s">
        <v>459</v>
      </c>
      <c r="B264" s="28" t="s">
        <v>346</v>
      </c>
      <c r="C264" s="29" t="s">
        <v>460</v>
      </c>
      <c r="D264" s="21">
        <v>3600000</v>
      </c>
      <c r="E264" s="53">
        <f t="shared" si="18"/>
        <v>3600</v>
      </c>
      <c r="F264" s="59">
        <v>2923375.12</v>
      </c>
      <c r="G264" s="55">
        <f t="shared" si="19"/>
        <v>2923.3751200000002</v>
      </c>
      <c r="H264" s="56">
        <f t="shared" si="20"/>
        <v>81.204864444444453</v>
      </c>
    </row>
    <row r="265" spans="1:8" ht="28.5" customHeight="1">
      <c r="A265" s="27" t="s">
        <v>329</v>
      </c>
      <c r="B265" s="28" t="s">
        <v>346</v>
      </c>
      <c r="C265" s="29" t="s">
        <v>461</v>
      </c>
      <c r="D265" s="21">
        <v>3600000</v>
      </c>
      <c r="E265" s="53">
        <f t="shared" si="18"/>
        <v>3600</v>
      </c>
      <c r="F265" s="59">
        <v>2923375.12</v>
      </c>
      <c r="G265" s="55">
        <f t="shared" si="19"/>
        <v>2923.3751200000002</v>
      </c>
      <c r="H265" s="56">
        <f t="shared" si="20"/>
        <v>81.204864444444453</v>
      </c>
    </row>
    <row r="266" spans="1:8" ht="36.75">
      <c r="A266" s="27" t="s">
        <v>376</v>
      </c>
      <c r="B266" s="28" t="s">
        <v>346</v>
      </c>
      <c r="C266" s="29" t="s">
        <v>462</v>
      </c>
      <c r="D266" s="21">
        <v>933612.49</v>
      </c>
      <c r="E266" s="53">
        <f t="shared" si="18"/>
        <v>933.61248999999998</v>
      </c>
      <c r="F266" s="59">
        <v>756821.52</v>
      </c>
      <c r="G266" s="55">
        <f t="shared" si="19"/>
        <v>756.82151999999996</v>
      </c>
      <c r="H266" s="56">
        <f t="shared" si="20"/>
        <v>81.06377411467578</v>
      </c>
    </row>
    <row r="267" spans="1:8" ht="36.75">
      <c r="A267" s="27" t="s">
        <v>463</v>
      </c>
      <c r="B267" s="28" t="s">
        <v>346</v>
      </c>
      <c r="C267" s="29" t="s">
        <v>464</v>
      </c>
      <c r="D267" s="21">
        <v>128898</v>
      </c>
      <c r="E267" s="53">
        <f t="shared" si="18"/>
        <v>128.898</v>
      </c>
      <c r="F267" s="59">
        <v>128898</v>
      </c>
      <c r="G267" s="55">
        <f t="shared" si="19"/>
        <v>128.898</v>
      </c>
      <c r="H267" s="56">
        <f t="shared" si="20"/>
        <v>100</v>
      </c>
    </row>
    <row r="268" spans="1:8" ht="39" customHeight="1">
      <c r="A268" s="27" t="s">
        <v>465</v>
      </c>
      <c r="B268" s="28" t="s">
        <v>346</v>
      </c>
      <c r="C268" s="29" t="s">
        <v>466</v>
      </c>
      <c r="D268" s="21">
        <v>128898</v>
      </c>
      <c r="E268" s="53">
        <f t="shared" si="18"/>
        <v>128.898</v>
      </c>
      <c r="F268" s="59">
        <v>128898</v>
      </c>
      <c r="G268" s="55">
        <f t="shared" si="19"/>
        <v>128.898</v>
      </c>
      <c r="H268" s="56">
        <f t="shared" si="20"/>
        <v>100</v>
      </c>
    </row>
    <row r="269" spans="1:8" ht="36.75">
      <c r="A269" s="27" t="s">
        <v>378</v>
      </c>
      <c r="B269" s="28" t="s">
        <v>346</v>
      </c>
      <c r="C269" s="29" t="s">
        <v>467</v>
      </c>
      <c r="D269" s="21">
        <v>804714.49</v>
      </c>
      <c r="E269" s="53">
        <f t="shared" si="18"/>
        <v>804.71448999999996</v>
      </c>
      <c r="F269" s="59">
        <v>627923.52</v>
      </c>
      <c r="G269" s="55">
        <f t="shared" si="19"/>
        <v>627.92352000000005</v>
      </c>
      <c r="H269" s="56">
        <f t="shared" si="20"/>
        <v>78.030596913943981</v>
      </c>
    </row>
    <row r="270" spans="1:8" ht="36.75">
      <c r="A270" s="27" t="s">
        <v>398</v>
      </c>
      <c r="B270" s="28" t="s">
        <v>346</v>
      </c>
      <c r="C270" s="29" t="s">
        <v>468</v>
      </c>
      <c r="D270" s="21">
        <v>200000</v>
      </c>
      <c r="E270" s="53">
        <f t="shared" si="18"/>
        <v>200</v>
      </c>
      <c r="F270" s="59">
        <v>69924</v>
      </c>
      <c r="G270" s="55">
        <f t="shared" si="19"/>
        <v>69.924000000000007</v>
      </c>
      <c r="H270" s="56">
        <f t="shared" si="20"/>
        <v>34.962000000000003</v>
      </c>
    </row>
    <row r="271" spans="1:8" ht="36.75">
      <c r="A271" s="27" t="s">
        <v>380</v>
      </c>
      <c r="B271" s="28" t="s">
        <v>346</v>
      </c>
      <c r="C271" s="29" t="s">
        <v>469</v>
      </c>
      <c r="D271" s="21">
        <v>12000</v>
      </c>
      <c r="E271" s="53">
        <f t="shared" si="18"/>
        <v>12</v>
      </c>
      <c r="F271" s="59">
        <v>11150</v>
      </c>
      <c r="G271" s="55">
        <f t="shared" si="19"/>
        <v>11.15</v>
      </c>
      <c r="H271" s="56">
        <f t="shared" si="20"/>
        <v>92.916666666666671</v>
      </c>
    </row>
    <row r="272" spans="1:8" ht="33" customHeight="1">
      <c r="A272" s="27" t="s">
        <v>382</v>
      </c>
      <c r="B272" s="28" t="s">
        <v>346</v>
      </c>
      <c r="C272" s="29" t="s">
        <v>470</v>
      </c>
      <c r="D272" s="21">
        <v>592714.49</v>
      </c>
      <c r="E272" s="53">
        <f t="shared" si="18"/>
        <v>592.71448999999996</v>
      </c>
      <c r="F272" s="59">
        <v>546849.52</v>
      </c>
      <c r="G272" s="55">
        <f t="shared" si="19"/>
        <v>546.84951999999998</v>
      </c>
      <c r="H272" s="56">
        <f t="shared" si="20"/>
        <v>92.261878058692318</v>
      </c>
    </row>
    <row r="273" spans="1:8" ht="43.5" customHeight="1">
      <c r="A273" s="27" t="s">
        <v>471</v>
      </c>
      <c r="B273" s="28" t="s">
        <v>346</v>
      </c>
      <c r="C273" s="29" t="s">
        <v>472</v>
      </c>
      <c r="D273" s="21">
        <v>6451136.3099999996</v>
      </c>
      <c r="E273" s="53">
        <f t="shared" si="18"/>
        <v>6451.1363099999999</v>
      </c>
      <c r="F273" s="59">
        <v>6242450.6600000001</v>
      </c>
      <c r="G273" s="55">
        <f t="shared" si="19"/>
        <v>6242.4506600000004</v>
      </c>
      <c r="H273" s="56">
        <f t="shared" si="20"/>
        <v>96.765133459100639</v>
      </c>
    </row>
    <row r="274" spans="1:8" ht="40.5" customHeight="1">
      <c r="A274" s="27" t="s">
        <v>473</v>
      </c>
      <c r="B274" s="28" t="s">
        <v>346</v>
      </c>
      <c r="C274" s="29" t="s">
        <v>474</v>
      </c>
      <c r="D274" s="21">
        <v>6451136.3099999996</v>
      </c>
      <c r="E274" s="53">
        <f t="shared" si="18"/>
        <v>6451.1363099999999</v>
      </c>
      <c r="F274" s="59">
        <v>6242450.6600000001</v>
      </c>
      <c r="G274" s="55">
        <f t="shared" si="19"/>
        <v>6242.4506600000004</v>
      </c>
      <c r="H274" s="56">
        <f t="shared" si="20"/>
        <v>96.765133459100639</v>
      </c>
    </row>
    <row r="275" spans="1:8" ht="45" customHeight="1">
      <c r="A275" s="27" t="s">
        <v>370</v>
      </c>
      <c r="B275" s="28" t="s">
        <v>346</v>
      </c>
      <c r="C275" s="29" t="s">
        <v>475</v>
      </c>
      <c r="D275" s="21">
        <v>2361136.31</v>
      </c>
      <c r="E275" s="53">
        <f t="shared" si="18"/>
        <v>2361.1363099999999</v>
      </c>
      <c r="F275" s="59">
        <v>2152450.66</v>
      </c>
      <c r="G275" s="55">
        <f t="shared" si="19"/>
        <v>2152.45066</v>
      </c>
      <c r="H275" s="56">
        <f t="shared" si="20"/>
        <v>91.161643268278752</v>
      </c>
    </row>
    <row r="276" spans="1:8" ht="48.75">
      <c r="A276" s="27" t="s">
        <v>372</v>
      </c>
      <c r="B276" s="28" t="s">
        <v>346</v>
      </c>
      <c r="C276" s="29" t="s">
        <v>476</v>
      </c>
      <c r="D276" s="21">
        <v>2361136.31</v>
      </c>
      <c r="E276" s="53">
        <f t="shared" si="18"/>
        <v>2361.1363099999999</v>
      </c>
      <c r="F276" s="59">
        <v>2152450.66</v>
      </c>
      <c r="G276" s="55">
        <f t="shared" si="19"/>
        <v>2152.45066</v>
      </c>
      <c r="H276" s="56">
        <f t="shared" si="20"/>
        <v>91.161643268278752</v>
      </c>
    </row>
    <row r="277" spans="1:8" ht="36.75">
      <c r="A277" s="27" t="s">
        <v>374</v>
      </c>
      <c r="B277" s="28" t="s">
        <v>346</v>
      </c>
      <c r="C277" s="29" t="s">
        <v>477</v>
      </c>
      <c r="D277" s="21">
        <v>2361136.31</v>
      </c>
      <c r="E277" s="53">
        <f t="shared" si="18"/>
        <v>2361.1363099999999</v>
      </c>
      <c r="F277" s="59">
        <v>2152450.66</v>
      </c>
      <c r="G277" s="55">
        <f t="shared" si="19"/>
        <v>2152.45066</v>
      </c>
      <c r="H277" s="56">
        <f t="shared" si="20"/>
        <v>91.161643268278752</v>
      </c>
    </row>
    <row r="278" spans="1:8" ht="36.75">
      <c r="A278" s="27" t="s">
        <v>445</v>
      </c>
      <c r="B278" s="28" t="s">
        <v>346</v>
      </c>
      <c r="C278" s="29" t="s">
        <v>478</v>
      </c>
      <c r="D278" s="21">
        <v>4090000</v>
      </c>
      <c r="E278" s="53">
        <f t="shared" si="18"/>
        <v>4090</v>
      </c>
      <c r="F278" s="59">
        <v>4090000</v>
      </c>
      <c r="G278" s="55">
        <f t="shared" si="19"/>
        <v>4090</v>
      </c>
      <c r="H278" s="56">
        <f t="shared" si="20"/>
        <v>100</v>
      </c>
    </row>
    <row r="279" spans="1:8" ht="36.75">
      <c r="A279" s="27" t="s">
        <v>449</v>
      </c>
      <c r="B279" s="28" t="s">
        <v>346</v>
      </c>
      <c r="C279" s="29" t="s">
        <v>479</v>
      </c>
      <c r="D279" s="21">
        <v>4090000</v>
      </c>
      <c r="E279" s="53">
        <f t="shared" si="18"/>
        <v>4090</v>
      </c>
      <c r="F279" s="59">
        <v>4090000</v>
      </c>
      <c r="G279" s="55">
        <f t="shared" si="19"/>
        <v>4090</v>
      </c>
      <c r="H279" s="56">
        <f t="shared" si="20"/>
        <v>100</v>
      </c>
    </row>
    <row r="280" spans="1:8" ht="36.75">
      <c r="A280" s="27" t="s">
        <v>480</v>
      </c>
      <c r="B280" s="28" t="s">
        <v>346</v>
      </c>
      <c r="C280" s="29" t="s">
        <v>481</v>
      </c>
      <c r="D280" s="21">
        <v>60753138.93</v>
      </c>
      <c r="E280" s="53">
        <f t="shared" si="18"/>
        <v>60753.138930000001</v>
      </c>
      <c r="F280" s="59">
        <v>29350627.920000002</v>
      </c>
      <c r="G280" s="55">
        <f t="shared" si="19"/>
        <v>29350.627920000003</v>
      </c>
      <c r="H280" s="56">
        <f t="shared" si="20"/>
        <v>48.311294588116525</v>
      </c>
    </row>
    <row r="281" spans="1:8" ht="36.75">
      <c r="A281" s="27" t="s">
        <v>482</v>
      </c>
      <c r="B281" s="28" t="s">
        <v>346</v>
      </c>
      <c r="C281" s="29" t="s">
        <v>483</v>
      </c>
      <c r="D281" s="21">
        <v>1710852.35</v>
      </c>
      <c r="E281" s="53">
        <f t="shared" si="18"/>
        <v>1710.8523500000001</v>
      </c>
      <c r="F281" s="59">
        <v>0</v>
      </c>
      <c r="G281" s="55" t="s">
        <v>750</v>
      </c>
      <c r="H281" s="56" t="s">
        <v>750</v>
      </c>
    </row>
    <row r="282" spans="1:8" ht="48.75">
      <c r="A282" s="27" t="s">
        <v>370</v>
      </c>
      <c r="B282" s="28" t="s">
        <v>346</v>
      </c>
      <c r="C282" s="29" t="s">
        <v>484</v>
      </c>
      <c r="D282" s="21">
        <v>1710852.35</v>
      </c>
      <c r="E282" s="53">
        <f t="shared" si="18"/>
        <v>1710.8523500000001</v>
      </c>
      <c r="F282" s="59">
        <v>0</v>
      </c>
      <c r="G282" s="55" t="s">
        <v>750</v>
      </c>
      <c r="H282" s="56" t="s">
        <v>750</v>
      </c>
    </row>
    <row r="283" spans="1:8" ht="48.75">
      <c r="A283" s="27" t="s">
        <v>372</v>
      </c>
      <c r="B283" s="28" t="s">
        <v>346</v>
      </c>
      <c r="C283" s="29" t="s">
        <v>485</v>
      </c>
      <c r="D283" s="21">
        <v>1710852.35</v>
      </c>
      <c r="E283" s="53">
        <f t="shared" si="18"/>
        <v>1710.8523500000001</v>
      </c>
      <c r="F283" s="59">
        <v>0</v>
      </c>
      <c r="G283" s="55" t="s">
        <v>750</v>
      </c>
      <c r="H283" s="56" t="s">
        <v>750</v>
      </c>
    </row>
    <row r="284" spans="1:8" ht="36.75">
      <c r="A284" s="27" t="s">
        <v>374</v>
      </c>
      <c r="B284" s="28" t="s">
        <v>346</v>
      </c>
      <c r="C284" s="29" t="s">
        <v>486</v>
      </c>
      <c r="D284" s="21">
        <v>1710852.35</v>
      </c>
      <c r="E284" s="53">
        <f t="shared" si="18"/>
        <v>1710.8523500000001</v>
      </c>
      <c r="F284" s="59">
        <v>0</v>
      </c>
      <c r="G284" s="55" t="s">
        <v>750</v>
      </c>
      <c r="H284" s="56" t="s">
        <v>750</v>
      </c>
    </row>
    <row r="285" spans="1:8" ht="36.75">
      <c r="A285" s="27" t="s">
        <v>487</v>
      </c>
      <c r="B285" s="28" t="s">
        <v>346</v>
      </c>
      <c r="C285" s="29" t="s">
        <v>488</v>
      </c>
      <c r="D285" s="21">
        <v>3513387.08</v>
      </c>
      <c r="E285" s="53">
        <f t="shared" si="18"/>
        <v>3513.38708</v>
      </c>
      <c r="F285" s="59">
        <v>2200000</v>
      </c>
      <c r="G285" s="55">
        <f t="shared" si="19"/>
        <v>2200</v>
      </c>
      <c r="H285" s="56">
        <f t="shared" si="20"/>
        <v>62.61763790626793</v>
      </c>
    </row>
    <row r="286" spans="1:8" ht="48.75">
      <c r="A286" s="27" t="s">
        <v>370</v>
      </c>
      <c r="B286" s="28" t="s">
        <v>346</v>
      </c>
      <c r="C286" s="29" t="s">
        <v>489</v>
      </c>
      <c r="D286" s="21">
        <v>3387.08</v>
      </c>
      <c r="E286" s="53">
        <f t="shared" si="18"/>
        <v>3.3870800000000001</v>
      </c>
      <c r="F286" s="59">
        <v>0</v>
      </c>
      <c r="G286" s="55">
        <f t="shared" si="19"/>
        <v>0</v>
      </c>
      <c r="H286" s="56">
        <f t="shared" si="20"/>
        <v>0</v>
      </c>
    </row>
    <row r="287" spans="1:8" ht="48.75">
      <c r="A287" s="27" t="s">
        <v>372</v>
      </c>
      <c r="B287" s="28" t="s">
        <v>346</v>
      </c>
      <c r="C287" s="29" t="s">
        <v>490</v>
      </c>
      <c r="D287" s="21">
        <v>3387.08</v>
      </c>
      <c r="E287" s="53">
        <f t="shared" si="18"/>
        <v>3.3870800000000001</v>
      </c>
      <c r="F287" s="59">
        <v>0</v>
      </c>
      <c r="G287" s="55">
        <f t="shared" si="19"/>
        <v>0</v>
      </c>
      <c r="H287" s="56">
        <f t="shared" si="20"/>
        <v>0</v>
      </c>
    </row>
    <row r="288" spans="1:8" ht="36.75">
      <c r="A288" s="27" t="s">
        <v>374</v>
      </c>
      <c r="B288" s="28" t="s">
        <v>346</v>
      </c>
      <c r="C288" s="29" t="s">
        <v>491</v>
      </c>
      <c r="D288" s="21">
        <v>3387.08</v>
      </c>
      <c r="E288" s="53">
        <f t="shared" si="18"/>
        <v>3.3870800000000001</v>
      </c>
      <c r="F288" s="59">
        <v>0</v>
      </c>
      <c r="G288" s="55">
        <f t="shared" si="19"/>
        <v>0</v>
      </c>
      <c r="H288" s="56">
        <f t="shared" si="20"/>
        <v>0</v>
      </c>
    </row>
    <row r="289" spans="1:8" ht="36.75">
      <c r="A289" s="27" t="s">
        <v>376</v>
      </c>
      <c r="B289" s="28" t="s">
        <v>346</v>
      </c>
      <c r="C289" s="29" t="s">
        <v>492</v>
      </c>
      <c r="D289" s="21">
        <v>3510000</v>
      </c>
      <c r="E289" s="53">
        <f t="shared" si="18"/>
        <v>3510</v>
      </c>
      <c r="F289" s="59">
        <v>2200000</v>
      </c>
      <c r="G289" s="55">
        <f t="shared" si="19"/>
        <v>2200</v>
      </c>
      <c r="H289" s="56">
        <f t="shared" si="20"/>
        <v>62.678062678062673</v>
      </c>
    </row>
    <row r="290" spans="1:8" ht="60.75">
      <c r="A290" s="27" t="s">
        <v>493</v>
      </c>
      <c r="B290" s="28" t="s">
        <v>346</v>
      </c>
      <c r="C290" s="29" t="s">
        <v>494</v>
      </c>
      <c r="D290" s="21">
        <v>3510000</v>
      </c>
      <c r="E290" s="53">
        <f t="shared" si="18"/>
        <v>3510</v>
      </c>
      <c r="F290" s="59">
        <v>2200000</v>
      </c>
      <c r="G290" s="55">
        <f t="shared" si="19"/>
        <v>2200</v>
      </c>
      <c r="H290" s="56">
        <f t="shared" si="20"/>
        <v>62.678062678062673</v>
      </c>
    </row>
    <row r="291" spans="1:8" ht="64.5" customHeight="1">
      <c r="A291" s="27" t="s">
        <v>495</v>
      </c>
      <c r="B291" s="28" t="s">
        <v>346</v>
      </c>
      <c r="C291" s="29" t="s">
        <v>496</v>
      </c>
      <c r="D291" s="21">
        <v>3510000</v>
      </c>
      <c r="E291" s="53">
        <f t="shared" si="18"/>
        <v>3510</v>
      </c>
      <c r="F291" s="59">
        <v>2200000</v>
      </c>
      <c r="G291" s="55">
        <f t="shared" si="19"/>
        <v>2200</v>
      </c>
      <c r="H291" s="56">
        <f t="shared" si="20"/>
        <v>62.678062678062673</v>
      </c>
    </row>
    <row r="292" spans="1:8" ht="30" customHeight="1">
      <c r="A292" s="27" t="s">
        <v>497</v>
      </c>
      <c r="B292" s="28" t="s">
        <v>346</v>
      </c>
      <c r="C292" s="29" t="s">
        <v>498</v>
      </c>
      <c r="D292" s="21">
        <v>50808107.579999998</v>
      </c>
      <c r="E292" s="53">
        <f t="shared" si="18"/>
        <v>50808.107579999996</v>
      </c>
      <c r="F292" s="59">
        <v>25234910.039999999</v>
      </c>
      <c r="G292" s="55">
        <f t="shared" si="19"/>
        <v>25234.910039999999</v>
      </c>
      <c r="H292" s="56">
        <f t="shared" si="20"/>
        <v>49.66709299350763</v>
      </c>
    </row>
    <row r="293" spans="1:8" ht="40.5" customHeight="1">
      <c r="A293" s="27" t="s">
        <v>370</v>
      </c>
      <c r="B293" s="28" t="s">
        <v>346</v>
      </c>
      <c r="C293" s="29" t="s">
        <v>499</v>
      </c>
      <c r="D293" s="21">
        <v>50710907.579999998</v>
      </c>
      <c r="E293" s="53">
        <f t="shared" si="18"/>
        <v>50710.907579999999</v>
      </c>
      <c r="F293" s="59">
        <v>25234910.039999999</v>
      </c>
      <c r="G293" s="55">
        <f t="shared" si="19"/>
        <v>25234.910039999999</v>
      </c>
      <c r="H293" s="56">
        <f t="shared" si="20"/>
        <v>49.762292264618154</v>
      </c>
    </row>
    <row r="294" spans="1:8" ht="34.5" customHeight="1">
      <c r="A294" s="27" t="s">
        <v>768</v>
      </c>
      <c r="B294" s="28" t="s">
        <v>346</v>
      </c>
      <c r="C294" s="29" t="s">
        <v>500</v>
      </c>
      <c r="D294" s="21">
        <v>50710907.579999998</v>
      </c>
      <c r="E294" s="53">
        <f t="shared" si="18"/>
        <v>50710.907579999999</v>
      </c>
      <c r="F294" s="59">
        <v>25234910.039999999</v>
      </c>
      <c r="G294" s="55">
        <f t="shared" si="19"/>
        <v>25234.910039999999</v>
      </c>
      <c r="H294" s="56">
        <f t="shared" si="20"/>
        <v>49.762292264618154</v>
      </c>
    </row>
    <row r="295" spans="1:8" ht="36.75">
      <c r="A295" s="27" t="s">
        <v>374</v>
      </c>
      <c r="B295" s="28" t="s">
        <v>346</v>
      </c>
      <c r="C295" s="29" t="s">
        <v>501</v>
      </c>
      <c r="D295" s="21">
        <v>50710907.579999998</v>
      </c>
      <c r="E295" s="53">
        <f t="shared" si="18"/>
        <v>50710.907579999999</v>
      </c>
      <c r="F295" s="59">
        <v>25234910.039999999</v>
      </c>
      <c r="G295" s="55">
        <f t="shared" si="19"/>
        <v>25234.910039999999</v>
      </c>
      <c r="H295" s="56">
        <f t="shared" si="20"/>
        <v>49.762292264618154</v>
      </c>
    </row>
    <row r="296" spans="1:8" ht="48.75">
      <c r="A296" s="27" t="s">
        <v>451</v>
      </c>
      <c r="B296" s="28" t="s">
        <v>346</v>
      </c>
      <c r="C296" s="29" t="s">
        <v>502</v>
      </c>
      <c r="D296" s="21">
        <v>97200</v>
      </c>
      <c r="E296" s="53">
        <f t="shared" si="18"/>
        <v>97.2</v>
      </c>
      <c r="F296" s="59">
        <v>0</v>
      </c>
      <c r="G296" s="55" t="s">
        <v>750</v>
      </c>
      <c r="H296" s="56" t="s">
        <v>750</v>
      </c>
    </row>
    <row r="297" spans="1:8" ht="36.75">
      <c r="A297" s="27" t="s">
        <v>453</v>
      </c>
      <c r="B297" s="28" t="s">
        <v>346</v>
      </c>
      <c r="C297" s="29" t="s">
        <v>503</v>
      </c>
      <c r="D297" s="21">
        <v>97200</v>
      </c>
      <c r="E297" s="53">
        <f t="shared" si="18"/>
        <v>97.2</v>
      </c>
      <c r="F297" s="59">
        <v>0</v>
      </c>
      <c r="G297" s="55" t="s">
        <v>750</v>
      </c>
      <c r="H297" s="56" t="s">
        <v>750</v>
      </c>
    </row>
    <row r="298" spans="1:8" ht="48.75">
      <c r="A298" s="27" t="s">
        <v>457</v>
      </c>
      <c r="B298" s="28" t="s">
        <v>346</v>
      </c>
      <c r="C298" s="29" t="s">
        <v>504</v>
      </c>
      <c r="D298" s="21">
        <v>97200</v>
      </c>
      <c r="E298" s="53">
        <f t="shared" si="18"/>
        <v>97.2</v>
      </c>
      <c r="F298" s="59">
        <v>0</v>
      </c>
      <c r="G298" s="55" t="s">
        <v>750</v>
      </c>
      <c r="H298" s="56" t="s">
        <v>750</v>
      </c>
    </row>
    <row r="299" spans="1:8" ht="36.75">
      <c r="A299" s="27" t="s">
        <v>505</v>
      </c>
      <c r="B299" s="28" t="s">
        <v>346</v>
      </c>
      <c r="C299" s="29" t="s">
        <v>506</v>
      </c>
      <c r="D299" s="21">
        <v>824000</v>
      </c>
      <c r="E299" s="53">
        <f t="shared" si="18"/>
        <v>824</v>
      </c>
      <c r="F299" s="59">
        <v>556449.43000000005</v>
      </c>
      <c r="G299" s="55">
        <f t="shared" si="19"/>
        <v>556.44943000000001</v>
      </c>
      <c r="H299" s="56">
        <f t="shared" si="20"/>
        <v>67.530270631067964</v>
      </c>
    </row>
    <row r="300" spans="1:8" ht="48.75">
      <c r="A300" s="27" t="s">
        <v>370</v>
      </c>
      <c r="B300" s="28" t="s">
        <v>346</v>
      </c>
      <c r="C300" s="29" t="s">
        <v>507</v>
      </c>
      <c r="D300" s="21">
        <v>824000</v>
      </c>
      <c r="E300" s="53">
        <f t="shared" si="18"/>
        <v>824</v>
      </c>
      <c r="F300" s="59">
        <v>556449.43000000005</v>
      </c>
      <c r="G300" s="55">
        <f t="shared" si="19"/>
        <v>556.44943000000001</v>
      </c>
      <c r="H300" s="56">
        <f t="shared" si="20"/>
        <v>67.530270631067964</v>
      </c>
    </row>
    <row r="301" spans="1:8" ht="40.5" customHeight="1">
      <c r="A301" s="27" t="s">
        <v>372</v>
      </c>
      <c r="B301" s="28" t="s">
        <v>346</v>
      </c>
      <c r="C301" s="29" t="s">
        <v>508</v>
      </c>
      <c r="D301" s="21">
        <v>824000</v>
      </c>
      <c r="E301" s="53">
        <f t="shared" si="18"/>
        <v>824</v>
      </c>
      <c r="F301" s="59">
        <v>556449.43000000005</v>
      </c>
      <c r="G301" s="55">
        <f t="shared" si="19"/>
        <v>556.44943000000001</v>
      </c>
      <c r="H301" s="56">
        <f t="shared" si="20"/>
        <v>67.530270631067964</v>
      </c>
    </row>
    <row r="302" spans="1:8" ht="29.25" customHeight="1">
      <c r="A302" s="27" t="s">
        <v>374</v>
      </c>
      <c r="B302" s="28" t="s">
        <v>346</v>
      </c>
      <c r="C302" s="29" t="s">
        <v>509</v>
      </c>
      <c r="D302" s="21">
        <v>824000</v>
      </c>
      <c r="E302" s="53">
        <f t="shared" si="18"/>
        <v>824</v>
      </c>
      <c r="F302" s="59">
        <v>556449.43000000005</v>
      </c>
      <c r="G302" s="55">
        <f t="shared" si="19"/>
        <v>556.44943000000001</v>
      </c>
      <c r="H302" s="56">
        <f t="shared" si="20"/>
        <v>67.530270631067964</v>
      </c>
    </row>
    <row r="303" spans="1:8" ht="36.75">
      <c r="A303" s="27" t="s">
        <v>510</v>
      </c>
      <c r="B303" s="28" t="s">
        <v>346</v>
      </c>
      <c r="C303" s="29" t="s">
        <v>511</v>
      </c>
      <c r="D303" s="21">
        <v>3896791.92</v>
      </c>
      <c r="E303" s="53">
        <f t="shared" si="18"/>
        <v>3896.7919200000001</v>
      </c>
      <c r="F303" s="59">
        <v>1359268.45</v>
      </c>
      <c r="G303" s="55">
        <f t="shared" si="19"/>
        <v>1359.26845</v>
      </c>
      <c r="H303" s="56">
        <f t="shared" si="20"/>
        <v>34.88173035423457</v>
      </c>
    </row>
    <row r="304" spans="1:8" ht="48.75">
      <c r="A304" s="27" t="s">
        <v>370</v>
      </c>
      <c r="B304" s="28" t="s">
        <v>346</v>
      </c>
      <c r="C304" s="29" t="s">
        <v>512</v>
      </c>
      <c r="D304" s="21">
        <v>1480700</v>
      </c>
      <c r="E304" s="53">
        <f t="shared" si="18"/>
        <v>1480.7</v>
      </c>
      <c r="F304" s="59">
        <v>273176.53000000003</v>
      </c>
      <c r="G304" s="55">
        <f t="shared" si="19"/>
        <v>273.17653000000001</v>
      </c>
      <c r="H304" s="56">
        <f t="shared" si="20"/>
        <v>18.449147700411967</v>
      </c>
    </row>
    <row r="305" spans="1:8" ht="42" customHeight="1">
      <c r="A305" s="27" t="s">
        <v>372</v>
      </c>
      <c r="B305" s="28" t="s">
        <v>346</v>
      </c>
      <c r="C305" s="29" t="s">
        <v>513</v>
      </c>
      <c r="D305" s="21">
        <v>1480700</v>
      </c>
      <c r="E305" s="53">
        <f t="shared" si="18"/>
        <v>1480.7</v>
      </c>
      <c r="F305" s="59">
        <v>273176.53000000003</v>
      </c>
      <c r="G305" s="55">
        <f t="shared" si="19"/>
        <v>273.17653000000001</v>
      </c>
      <c r="H305" s="56">
        <f t="shared" si="20"/>
        <v>18.449147700411967</v>
      </c>
    </row>
    <row r="306" spans="1:8" ht="31.5" customHeight="1">
      <c r="A306" s="27" t="s">
        <v>374</v>
      </c>
      <c r="B306" s="28" t="s">
        <v>346</v>
      </c>
      <c r="C306" s="29" t="s">
        <v>514</v>
      </c>
      <c r="D306" s="21">
        <v>1480700</v>
      </c>
      <c r="E306" s="53">
        <f t="shared" si="18"/>
        <v>1480.7</v>
      </c>
      <c r="F306" s="59">
        <v>273176.53000000003</v>
      </c>
      <c r="G306" s="55">
        <f t="shared" si="19"/>
        <v>273.17653000000001</v>
      </c>
      <c r="H306" s="56">
        <f t="shared" si="20"/>
        <v>18.449147700411967</v>
      </c>
    </row>
    <row r="307" spans="1:8" ht="45" customHeight="1">
      <c r="A307" s="27" t="s">
        <v>515</v>
      </c>
      <c r="B307" s="28" t="s">
        <v>346</v>
      </c>
      <c r="C307" s="29" t="s">
        <v>516</v>
      </c>
      <c r="D307" s="21">
        <v>130000</v>
      </c>
      <c r="E307" s="53">
        <f t="shared" si="18"/>
        <v>130</v>
      </c>
      <c r="F307" s="59">
        <v>100000</v>
      </c>
      <c r="G307" s="55">
        <f t="shared" si="19"/>
        <v>100</v>
      </c>
      <c r="H307" s="56">
        <f t="shared" si="20"/>
        <v>76.923076923076934</v>
      </c>
    </row>
    <row r="308" spans="1:8" ht="36.75">
      <c r="A308" s="27" t="s">
        <v>517</v>
      </c>
      <c r="B308" s="28" t="s">
        <v>346</v>
      </c>
      <c r="C308" s="29" t="s">
        <v>518</v>
      </c>
      <c r="D308" s="21">
        <v>130000</v>
      </c>
      <c r="E308" s="53">
        <f t="shared" si="18"/>
        <v>130</v>
      </c>
      <c r="F308" s="59">
        <v>100000</v>
      </c>
      <c r="G308" s="55">
        <f t="shared" si="19"/>
        <v>100</v>
      </c>
      <c r="H308" s="56">
        <f t="shared" si="20"/>
        <v>76.923076923076934</v>
      </c>
    </row>
    <row r="309" spans="1:8" ht="36.75">
      <c r="A309" s="27" t="s">
        <v>519</v>
      </c>
      <c r="B309" s="28" t="s">
        <v>346</v>
      </c>
      <c r="C309" s="29" t="s">
        <v>520</v>
      </c>
      <c r="D309" s="21">
        <v>130000</v>
      </c>
      <c r="E309" s="53">
        <f t="shared" si="18"/>
        <v>130</v>
      </c>
      <c r="F309" s="59">
        <v>100000</v>
      </c>
      <c r="G309" s="55">
        <f t="shared" si="19"/>
        <v>100</v>
      </c>
      <c r="H309" s="56">
        <f t="shared" si="20"/>
        <v>76.923076923076934</v>
      </c>
    </row>
    <row r="310" spans="1:8" ht="36.75">
      <c r="A310" s="27" t="s">
        <v>376</v>
      </c>
      <c r="B310" s="28" t="s">
        <v>346</v>
      </c>
      <c r="C310" s="29" t="s">
        <v>521</v>
      </c>
      <c r="D310" s="21">
        <v>2286091.92</v>
      </c>
      <c r="E310" s="53">
        <f t="shared" si="18"/>
        <v>2286.0919199999998</v>
      </c>
      <c r="F310" s="59">
        <v>986091.92</v>
      </c>
      <c r="G310" s="55">
        <f t="shared" si="19"/>
        <v>986.09192000000007</v>
      </c>
      <c r="H310" s="56">
        <f t="shared" si="20"/>
        <v>43.134395050921668</v>
      </c>
    </row>
    <row r="311" spans="1:8" ht="44.25" customHeight="1">
      <c r="A311" s="27" t="s">
        <v>766</v>
      </c>
      <c r="B311" s="28" t="s">
        <v>346</v>
      </c>
      <c r="C311" s="29" t="s">
        <v>522</v>
      </c>
      <c r="D311" s="21">
        <v>2286091.92</v>
      </c>
      <c r="E311" s="53">
        <f t="shared" si="18"/>
        <v>2286.0919199999998</v>
      </c>
      <c r="F311" s="59">
        <v>986091.92</v>
      </c>
      <c r="G311" s="55">
        <f t="shared" si="19"/>
        <v>986.09192000000007</v>
      </c>
      <c r="H311" s="56">
        <f t="shared" si="20"/>
        <v>43.134395050921668</v>
      </c>
    </row>
    <row r="312" spans="1:8" ht="57" customHeight="1">
      <c r="A312" s="27" t="s">
        <v>495</v>
      </c>
      <c r="B312" s="28" t="s">
        <v>346</v>
      </c>
      <c r="C312" s="29" t="s">
        <v>523</v>
      </c>
      <c r="D312" s="21">
        <v>1300000</v>
      </c>
      <c r="E312" s="53">
        <f t="shared" si="18"/>
        <v>1300</v>
      </c>
      <c r="F312" s="59">
        <v>0</v>
      </c>
      <c r="G312" s="55" t="s">
        <v>750</v>
      </c>
      <c r="H312" s="56" t="s">
        <v>750</v>
      </c>
    </row>
    <row r="313" spans="1:8" ht="57.75" customHeight="1">
      <c r="A313" s="27" t="s">
        <v>524</v>
      </c>
      <c r="B313" s="28" t="s">
        <v>346</v>
      </c>
      <c r="C313" s="29" t="s">
        <v>525</v>
      </c>
      <c r="D313" s="21">
        <v>986091.92</v>
      </c>
      <c r="E313" s="53">
        <f t="shared" si="18"/>
        <v>986.09192000000007</v>
      </c>
      <c r="F313" s="59">
        <v>986091.92</v>
      </c>
      <c r="G313" s="55">
        <f t="shared" si="19"/>
        <v>986.09192000000007</v>
      </c>
      <c r="H313" s="56">
        <f t="shared" si="20"/>
        <v>100</v>
      </c>
    </row>
    <row r="314" spans="1:8" ht="36.75">
      <c r="A314" s="27" t="s">
        <v>526</v>
      </c>
      <c r="B314" s="28" t="s">
        <v>346</v>
      </c>
      <c r="C314" s="29" t="s">
        <v>527</v>
      </c>
      <c r="D314" s="21">
        <v>116828281.8</v>
      </c>
      <c r="E314" s="53">
        <f t="shared" ref="E314:E377" si="21">D314/1000</f>
        <v>116828.2818</v>
      </c>
      <c r="F314" s="59">
        <v>10241149.15</v>
      </c>
      <c r="G314" s="55">
        <f t="shared" ref="G314:G377" si="22">F314/1000</f>
        <v>10241.149150000001</v>
      </c>
      <c r="H314" s="56">
        <f t="shared" ref="H314:H377" si="23">G314/E314*100</f>
        <v>8.7659845648778525</v>
      </c>
    </row>
    <row r="315" spans="1:8" ht="36.75">
      <c r="A315" s="27" t="s">
        <v>528</v>
      </c>
      <c r="B315" s="28" t="s">
        <v>346</v>
      </c>
      <c r="C315" s="29" t="s">
        <v>529</v>
      </c>
      <c r="D315" s="21">
        <v>94731400</v>
      </c>
      <c r="E315" s="53">
        <f t="shared" si="21"/>
        <v>94731.4</v>
      </c>
      <c r="F315" s="59">
        <v>2126908.2000000002</v>
      </c>
      <c r="G315" s="55">
        <f t="shared" si="22"/>
        <v>2126.9082000000003</v>
      </c>
      <c r="H315" s="56">
        <f t="shared" si="23"/>
        <v>2.245198740861003</v>
      </c>
    </row>
    <row r="316" spans="1:8" ht="30.75" customHeight="1">
      <c r="A316" s="27" t="s">
        <v>765</v>
      </c>
      <c r="B316" s="28" t="s">
        <v>346</v>
      </c>
      <c r="C316" s="29" t="s">
        <v>530</v>
      </c>
      <c r="D316" s="21">
        <v>94731400</v>
      </c>
      <c r="E316" s="53">
        <f t="shared" si="21"/>
        <v>94731.4</v>
      </c>
      <c r="F316" s="59">
        <v>2126908.2000000002</v>
      </c>
      <c r="G316" s="55">
        <f t="shared" si="22"/>
        <v>2126.9082000000003</v>
      </c>
      <c r="H316" s="56">
        <f t="shared" si="23"/>
        <v>2.245198740861003</v>
      </c>
    </row>
    <row r="317" spans="1:8" ht="48.75">
      <c r="A317" s="27" t="s">
        <v>372</v>
      </c>
      <c r="B317" s="28" t="s">
        <v>346</v>
      </c>
      <c r="C317" s="29" t="s">
        <v>531</v>
      </c>
      <c r="D317" s="21">
        <v>94731400</v>
      </c>
      <c r="E317" s="53">
        <f t="shared" si="21"/>
        <v>94731.4</v>
      </c>
      <c r="F317" s="59">
        <v>2126908.2000000002</v>
      </c>
      <c r="G317" s="55">
        <f t="shared" si="22"/>
        <v>2126.9082000000003</v>
      </c>
      <c r="H317" s="56">
        <f t="shared" si="23"/>
        <v>2.245198740861003</v>
      </c>
    </row>
    <row r="318" spans="1:8" ht="48.75">
      <c r="A318" s="27" t="s">
        <v>532</v>
      </c>
      <c r="B318" s="28" t="s">
        <v>346</v>
      </c>
      <c r="C318" s="29" t="s">
        <v>533</v>
      </c>
      <c r="D318" s="21">
        <v>271355.25</v>
      </c>
      <c r="E318" s="53">
        <f t="shared" si="21"/>
        <v>271.35525000000001</v>
      </c>
      <c r="F318" s="59">
        <v>0</v>
      </c>
      <c r="G318" s="55" t="s">
        <v>750</v>
      </c>
      <c r="H318" s="56" t="s">
        <v>750</v>
      </c>
    </row>
    <row r="319" spans="1:8" ht="30.75" customHeight="1">
      <c r="A319" s="27" t="s">
        <v>374</v>
      </c>
      <c r="B319" s="28" t="s">
        <v>346</v>
      </c>
      <c r="C319" s="29" t="s">
        <v>534</v>
      </c>
      <c r="D319" s="21">
        <v>94460044.75</v>
      </c>
      <c r="E319" s="53">
        <f t="shared" si="21"/>
        <v>94460.044750000001</v>
      </c>
      <c r="F319" s="59">
        <v>2126908.2000000002</v>
      </c>
      <c r="G319" s="55">
        <f t="shared" si="22"/>
        <v>2126.9082000000003</v>
      </c>
      <c r="H319" s="56">
        <f t="shared" si="23"/>
        <v>2.2516485204184709</v>
      </c>
    </row>
    <row r="320" spans="1:8" ht="36.75">
      <c r="A320" s="27" t="s">
        <v>535</v>
      </c>
      <c r="B320" s="28" t="s">
        <v>346</v>
      </c>
      <c r="C320" s="29" t="s">
        <v>536</v>
      </c>
      <c r="D320" s="21">
        <v>15699644.83</v>
      </c>
      <c r="E320" s="53">
        <f t="shared" si="21"/>
        <v>15699.644829999999</v>
      </c>
      <c r="F320" s="59">
        <v>6446164.8799999999</v>
      </c>
      <c r="G320" s="55">
        <f t="shared" si="22"/>
        <v>6446.1648800000003</v>
      </c>
      <c r="H320" s="56">
        <f t="shared" si="23"/>
        <v>41.059303887449794</v>
      </c>
    </row>
    <row r="321" spans="1:8" ht="39.75" customHeight="1">
      <c r="A321" s="27" t="s">
        <v>370</v>
      </c>
      <c r="B321" s="28" t="s">
        <v>346</v>
      </c>
      <c r="C321" s="29" t="s">
        <v>537</v>
      </c>
      <c r="D321" s="21">
        <v>2776759.99</v>
      </c>
      <c r="E321" s="53">
        <f t="shared" si="21"/>
        <v>2776.75999</v>
      </c>
      <c r="F321" s="59">
        <v>2357705.4900000002</v>
      </c>
      <c r="G321" s="55">
        <f t="shared" si="22"/>
        <v>2357.7054900000003</v>
      </c>
      <c r="H321" s="56">
        <f t="shared" si="23"/>
        <v>84.908508423156874</v>
      </c>
    </row>
    <row r="322" spans="1:8" ht="48.75">
      <c r="A322" s="27" t="s">
        <v>372</v>
      </c>
      <c r="B322" s="28" t="s">
        <v>346</v>
      </c>
      <c r="C322" s="29" t="s">
        <v>538</v>
      </c>
      <c r="D322" s="21">
        <v>2776759.99</v>
      </c>
      <c r="E322" s="53">
        <f t="shared" si="21"/>
        <v>2776.75999</v>
      </c>
      <c r="F322" s="59">
        <v>2357705.4900000002</v>
      </c>
      <c r="G322" s="55">
        <f t="shared" si="22"/>
        <v>2357.7054900000003</v>
      </c>
      <c r="H322" s="56">
        <f t="shared" si="23"/>
        <v>84.908508423156874</v>
      </c>
    </row>
    <row r="323" spans="1:8" ht="48.75">
      <c r="A323" s="27" t="s">
        <v>532</v>
      </c>
      <c r="B323" s="28" t="s">
        <v>346</v>
      </c>
      <c r="C323" s="29" t="s">
        <v>539</v>
      </c>
      <c r="D323" s="21">
        <v>467187.49</v>
      </c>
      <c r="E323" s="53">
        <f t="shared" si="21"/>
        <v>467.18748999999997</v>
      </c>
      <c r="F323" s="59">
        <v>348437.99</v>
      </c>
      <c r="G323" s="55">
        <f t="shared" si="22"/>
        <v>348.43799000000001</v>
      </c>
      <c r="H323" s="56">
        <f t="shared" si="23"/>
        <v>74.582046278679258</v>
      </c>
    </row>
    <row r="324" spans="1:8" ht="36.75">
      <c r="A324" s="27" t="s">
        <v>374</v>
      </c>
      <c r="B324" s="28" t="s">
        <v>346</v>
      </c>
      <c r="C324" s="29" t="s">
        <v>540</v>
      </c>
      <c r="D324" s="21">
        <v>2309572.5</v>
      </c>
      <c r="E324" s="53">
        <f t="shared" si="21"/>
        <v>2309.5725000000002</v>
      </c>
      <c r="F324" s="59">
        <v>2009267.5</v>
      </c>
      <c r="G324" s="55">
        <f t="shared" si="22"/>
        <v>2009.2674999999999</v>
      </c>
      <c r="H324" s="56">
        <f t="shared" si="23"/>
        <v>86.997377220243138</v>
      </c>
    </row>
    <row r="325" spans="1:8" ht="48.75">
      <c r="A325" s="27" t="s">
        <v>451</v>
      </c>
      <c r="B325" s="28" t="s">
        <v>346</v>
      </c>
      <c r="C325" s="29" t="s">
        <v>541</v>
      </c>
      <c r="D325" s="21">
        <v>8038084.8600000003</v>
      </c>
      <c r="E325" s="53">
        <f t="shared" si="21"/>
        <v>8038.0848599999999</v>
      </c>
      <c r="F325" s="59">
        <v>0</v>
      </c>
      <c r="G325" s="55" t="s">
        <v>750</v>
      </c>
      <c r="H325" s="56" t="s">
        <v>750</v>
      </c>
    </row>
    <row r="326" spans="1:8" ht="36.75">
      <c r="A326" s="27" t="s">
        <v>453</v>
      </c>
      <c r="B326" s="28" t="s">
        <v>346</v>
      </c>
      <c r="C326" s="29" t="s">
        <v>542</v>
      </c>
      <c r="D326" s="21">
        <v>8038084.8600000003</v>
      </c>
      <c r="E326" s="53">
        <f t="shared" si="21"/>
        <v>8038.0848599999999</v>
      </c>
      <c r="F326" s="59">
        <v>0</v>
      </c>
      <c r="G326" s="55" t="s">
        <v>750</v>
      </c>
      <c r="H326" s="56" t="s">
        <v>750</v>
      </c>
    </row>
    <row r="327" spans="1:8" ht="48.75">
      <c r="A327" s="27" t="s">
        <v>457</v>
      </c>
      <c r="B327" s="28" t="s">
        <v>346</v>
      </c>
      <c r="C327" s="29" t="s">
        <v>543</v>
      </c>
      <c r="D327" s="21">
        <v>8038084.8600000003</v>
      </c>
      <c r="E327" s="53">
        <f t="shared" si="21"/>
        <v>8038.0848599999999</v>
      </c>
      <c r="F327" s="59">
        <v>0</v>
      </c>
      <c r="G327" s="55" t="s">
        <v>750</v>
      </c>
      <c r="H327" s="56" t="s">
        <v>750</v>
      </c>
    </row>
    <row r="328" spans="1:8" ht="36.75">
      <c r="A328" s="27" t="s">
        <v>376</v>
      </c>
      <c r="B328" s="28" t="s">
        <v>346</v>
      </c>
      <c r="C328" s="29" t="s">
        <v>544</v>
      </c>
      <c r="D328" s="21">
        <v>4884799.9800000004</v>
      </c>
      <c r="E328" s="53">
        <f t="shared" si="21"/>
        <v>4884.7999800000007</v>
      </c>
      <c r="F328" s="59">
        <v>4088459.39</v>
      </c>
      <c r="G328" s="55">
        <f t="shared" si="22"/>
        <v>4088.45939</v>
      </c>
      <c r="H328" s="56">
        <f t="shared" si="23"/>
        <v>83.69758038690459</v>
      </c>
    </row>
    <row r="329" spans="1:8" ht="52.5" customHeight="1">
      <c r="A329" s="27" t="s">
        <v>493</v>
      </c>
      <c r="B329" s="28" t="s">
        <v>346</v>
      </c>
      <c r="C329" s="29" t="s">
        <v>545</v>
      </c>
      <c r="D329" s="21">
        <v>4884799.9800000004</v>
      </c>
      <c r="E329" s="53">
        <f t="shared" si="21"/>
        <v>4884.7999800000007</v>
      </c>
      <c r="F329" s="59">
        <v>4088459.39</v>
      </c>
      <c r="G329" s="55">
        <f t="shared" si="22"/>
        <v>4088.45939</v>
      </c>
      <c r="H329" s="56">
        <f t="shared" si="23"/>
        <v>83.69758038690459</v>
      </c>
    </row>
    <row r="330" spans="1:8" ht="63.75" customHeight="1">
      <c r="A330" s="27" t="s">
        <v>495</v>
      </c>
      <c r="B330" s="28" t="s">
        <v>346</v>
      </c>
      <c r="C330" s="29" t="s">
        <v>546</v>
      </c>
      <c r="D330" s="21">
        <v>4884799.9800000004</v>
      </c>
      <c r="E330" s="53">
        <f t="shared" si="21"/>
        <v>4884.7999800000007</v>
      </c>
      <c r="F330" s="59">
        <v>4088459.39</v>
      </c>
      <c r="G330" s="55">
        <f t="shared" si="22"/>
        <v>4088.45939</v>
      </c>
      <c r="H330" s="56">
        <f t="shared" si="23"/>
        <v>83.69758038690459</v>
      </c>
    </row>
    <row r="331" spans="1:8" ht="30" customHeight="1">
      <c r="A331" s="27" t="s">
        <v>547</v>
      </c>
      <c r="B331" s="28" t="s">
        <v>346</v>
      </c>
      <c r="C331" s="29" t="s">
        <v>548</v>
      </c>
      <c r="D331" s="21">
        <v>6397195.8499999996</v>
      </c>
      <c r="E331" s="53">
        <f t="shared" si="21"/>
        <v>6397.1958500000001</v>
      </c>
      <c r="F331" s="59">
        <v>1668046.07</v>
      </c>
      <c r="G331" s="55">
        <f t="shared" si="22"/>
        <v>1668.0460700000001</v>
      </c>
      <c r="H331" s="56">
        <f t="shared" si="23"/>
        <v>26.074644408455931</v>
      </c>
    </row>
    <row r="332" spans="1:8" ht="58.5" customHeight="1">
      <c r="A332" s="27" t="s">
        <v>351</v>
      </c>
      <c r="B332" s="28" t="s">
        <v>346</v>
      </c>
      <c r="C332" s="29" t="s">
        <v>549</v>
      </c>
      <c r="D332" s="21">
        <v>588532.07999999996</v>
      </c>
      <c r="E332" s="53">
        <f t="shared" si="21"/>
        <v>588.53207999999995</v>
      </c>
      <c r="F332" s="59">
        <v>459357.59</v>
      </c>
      <c r="G332" s="55">
        <f t="shared" si="22"/>
        <v>459.35759000000002</v>
      </c>
      <c r="H332" s="56">
        <f t="shared" si="23"/>
        <v>78.051410553524974</v>
      </c>
    </row>
    <row r="333" spans="1:8" ht="27" customHeight="1">
      <c r="A333" s="27" t="s">
        <v>429</v>
      </c>
      <c r="B333" s="28" t="s">
        <v>346</v>
      </c>
      <c r="C333" s="29" t="s">
        <v>550</v>
      </c>
      <c r="D333" s="21">
        <v>588532.07999999996</v>
      </c>
      <c r="E333" s="53">
        <f t="shared" si="21"/>
        <v>588.53207999999995</v>
      </c>
      <c r="F333" s="59">
        <v>459357.59</v>
      </c>
      <c r="G333" s="55">
        <f t="shared" si="22"/>
        <v>459.35759000000002</v>
      </c>
      <c r="H333" s="56">
        <f t="shared" si="23"/>
        <v>78.051410553524974</v>
      </c>
    </row>
    <row r="334" spans="1:8" ht="29.25" customHeight="1">
      <c r="A334" s="27" t="s">
        <v>431</v>
      </c>
      <c r="B334" s="28" t="s">
        <v>346</v>
      </c>
      <c r="C334" s="29" t="s">
        <v>551</v>
      </c>
      <c r="D334" s="21">
        <v>451852.75</v>
      </c>
      <c r="E334" s="53">
        <f t="shared" si="21"/>
        <v>451.85275000000001</v>
      </c>
      <c r="F334" s="59">
        <v>356553.43</v>
      </c>
      <c r="G334" s="55">
        <f t="shared" si="22"/>
        <v>356.55342999999999</v>
      </c>
      <c r="H334" s="56">
        <f t="shared" si="23"/>
        <v>78.90920880751527</v>
      </c>
    </row>
    <row r="335" spans="1:8" ht="51" customHeight="1">
      <c r="A335" s="27" t="s">
        <v>435</v>
      </c>
      <c r="B335" s="28" t="s">
        <v>346</v>
      </c>
      <c r="C335" s="29" t="s">
        <v>552</v>
      </c>
      <c r="D335" s="21">
        <v>136679.32999999999</v>
      </c>
      <c r="E335" s="53">
        <f t="shared" si="21"/>
        <v>136.67932999999999</v>
      </c>
      <c r="F335" s="59">
        <v>102804.16</v>
      </c>
      <c r="G335" s="55">
        <f t="shared" si="22"/>
        <v>102.80416000000001</v>
      </c>
      <c r="H335" s="56">
        <f t="shared" si="23"/>
        <v>75.215586731366045</v>
      </c>
    </row>
    <row r="336" spans="1:8" ht="40.5" customHeight="1">
      <c r="A336" s="27" t="s">
        <v>370</v>
      </c>
      <c r="B336" s="28" t="s">
        <v>346</v>
      </c>
      <c r="C336" s="29" t="s">
        <v>553</v>
      </c>
      <c r="D336" s="21">
        <v>5808663.7699999996</v>
      </c>
      <c r="E336" s="53">
        <f t="shared" si="21"/>
        <v>5808.6637699999992</v>
      </c>
      <c r="F336" s="59">
        <v>1208688.48</v>
      </c>
      <c r="G336" s="55">
        <f t="shared" si="22"/>
        <v>1208.68848</v>
      </c>
      <c r="H336" s="56">
        <f t="shared" si="23"/>
        <v>20.808373971351422</v>
      </c>
    </row>
    <row r="337" spans="1:8" ht="42" customHeight="1">
      <c r="A337" s="27" t="s">
        <v>372</v>
      </c>
      <c r="B337" s="28" t="s">
        <v>346</v>
      </c>
      <c r="C337" s="29" t="s">
        <v>554</v>
      </c>
      <c r="D337" s="21">
        <v>5808663.7699999996</v>
      </c>
      <c r="E337" s="53">
        <f t="shared" si="21"/>
        <v>5808.6637699999992</v>
      </c>
      <c r="F337" s="59">
        <v>1208688.48</v>
      </c>
      <c r="G337" s="55">
        <f t="shared" si="22"/>
        <v>1208.68848</v>
      </c>
      <c r="H337" s="56">
        <f t="shared" si="23"/>
        <v>20.808373971351422</v>
      </c>
    </row>
    <row r="338" spans="1:8" ht="36.75">
      <c r="A338" s="27" t="s">
        <v>374</v>
      </c>
      <c r="B338" s="28" t="s">
        <v>346</v>
      </c>
      <c r="C338" s="29" t="s">
        <v>555</v>
      </c>
      <c r="D338" s="21">
        <v>5808663.7699999996</v>
      </c>
      <c r="E338" s="53">
        <f t="shared" si="21"/>
        <v>5808.6637699999992</v>
      </c>
      <c r="F338" s="59">
        <v>1208688.48</v>
      </c>
      <c r="G338" s="55">
        <f t="shared" si="22"/>
        <v>1208.68848</v>
      </c>
      <c r="H338" s="56">
        <f t="shared" si="23"/>
        <v>20.808373971351422</v>
      </c>
    </row>
    <row r="339" spans="1:8" ht="36.75">
      <c r="A339" s="27" t="s">
        <v>556</v>
      </c>
      <c r="B339" s="28" t="s">
        <v>346</v>
      </c>
      <c r="C339" s="29" t="s">
        <v>557</v>
      </c>
      <c r="D339" s="21">
        <v>41.12</v>
      </c>
      <c r="E339" s="53">
        <f t="shared" si="21"/>
        <v>4.1119999999999997E-2</v>
      </c>
      <c r="F339" s="59">
        <v>30</v>
      </c>
      <c r="G339" s="55">
        <f t="shared" si="22"/>
        <v>0.03</v>
      </c>
      <c r="H339" s="56">
        <f t="shared" si="23"/>
        <v>72.95719844357977</v>
      </c>
    </row>
    <row r="340" spans="1:8" ht="48.75">
      <c r="A340" s="27" t="s">
        <v>370</v>
      </c>
      <c r="B340" s="28" t="s">
        <v>346</v>
      </c>
      <c r="C340" s="29" t="s">
        <v>558</v>
      </c>
      <c r="D340" s="21">
        <v>41.12</v>
      </c>
      <c r="E340" s="53">
        <f t="shared" si="21"/>
        <v>4.1119999999999997E-2</v>
      </c>
      <c r="F340" s="59">
        <v>30</v>
      </c>
      <c r="G340" s="55">
        <f t="shared" si="22"/>
        <v>0.03</v>
      </c>
      <c r="H340" s="56">
        <f t="shared" si="23"/>
        <v>72.95719844357977</v>
      </c>
    </row>
    <row r="341" spans="1:8" ht="39.75" customHeight="1">
      <c r="A341" s="27" t="s">
        <v>372</v>
      </c>
      <c r="B341" s="28" t="s">
        <v>346</v>
      </c>
      <c r="C341" s="29" t="s">
        <v>559</v>
      </c>
      <c r="D341" s="21">
        <v>41.12</v>
      </c>
      <c r="E341" s="53">
        <f t="shared" si="21"/>
        <v>4.1119999999999997E-2</v>
      </c>
      <c r="F341" s="59">
        <v>30</v>
      </c>
      <c r="G341" s="55">
        <f t="shared" si="22"/>
        <v>0.03</v>
      </c>
      <c r="H341" s="56">
        <f t="shared" si="23"/>
        <v>72.95719844357977</v>
      </c>
    </row>
    <row r="342" spans="1:8" ht="33" customHeight="1">
      <c r="A342" s="27" t="s">
        <v>374</v>
      </c>
      <c r="B342" s="28" t="s">
        <v>346</v>
      </c>
      <c r="C342" s="29" t="s">
        <v>560</v>
      </c>
      <c r="D342" s="21">
        <v>41.12</v>
      </c>
      <c r="E342" s="53">
        <f t="shared" si="21"/>
        <v>4.1119999999999997E-2</v>
      </c>
      <c r="F342" s="59">
        <v>30</v>
      </c>
      <c r="G342" s="55">
        <f t="shared" si="22"/>
        <v>0.03</v>
      </c>
      <c r="H342" s="56">
        <f t="shared" si="23"/>
        <v>72.95719844357977</v>
      </c>
    </row>
    <row r="343" spans="1:8" ht="36.75">
      <c r="A343" s="27" t="s">
        <v>561</v>
      </c>
      <c r="B343" s="28" t="s">
        <v>346</v>
      </c>
      <c r="C343" s="29" t="s">
        <v>562</v>
      </c>
      <c r="D343" s="21">
        <v>1014797939.24</v>
      </c>
      <c r="E343" s="53">
        <f t="shared" si="21"/>
        <v>1014797.93924</v>
      </c>
      <c r="F343" s="59">
        <v>631081589.42999995</v>
      </c>
      <c r="G343" s="55">
        <f t="shared" si="22"/>
        <v>631081.58942999993</v>
      </c>
      <c r="H343" s="56">
        <f t="shared" si="23"/>
        <v>62.187906087257929</v>
      </c>
    </row>
    <row r="344" spans="1:8" ht="36.75">
      <c r="A344" s="27" t="s">
        <v>563</v>
      </c>
      <c r="B344" s="28" t="s">
        <v>346</v>
      </c>
      <c r="C344" s="29" t="s">
        <v>564</v>
      </c>
      <c r="D344" s="21">
        <v>326950848.81</v>
      </c>
      <c r="E344" s="53">
        <f t="shared" si="21"/>
        <v>326950.84881</v>
      </c>
      <c r="F344" s="59">
        <v>206854311.34</v>
      </c>
      <c r="G344" s="55">
        <f t="shared" si="22"/>
        <v>206854.31134000001</v>
      </c>
      <c r="H344" s="56">
        <f t="shared" si="23"/>
        <v>63.267708921046008</v>
      </c>
    </row>
    <row r="345" spans="1:8" ht="48.75">
      <c r="A345" s="27" t="s">
        <v>515</v>
      </c>
      <c r="B345" s="28" t="s">
        <v>346</v>
      </c>
      <c r="C345" s="29" t="s">
        <v>565</v>
      </c>
      <c r="D345" s="21">
        <v>326950848.81</v>
      </c>
      <c r="E345" s="53">
        <f t="shared" si="21"/>
        <v>326950.84881</v>
      </c>
      <c r="F345" s="59">
        <v>206854311.34</v>
      </c>
      <c r="G345" s="55">
        <f t="shared" si="22"/>
        <v>206854.31134000001</v>
      </c>
      <c r="H345" s="56">
        <f t="shared" si="23"/>
        <v>63.267708921046008</v>
      </c>
    </row>
    <row r="346" spans="1:8" ht="30" customHeight="1">
      <c r="A346" s="27" t="s">
        <v>517</v>
      </c>
      <c r="B346" s="28" t="s">
        <v>346</v>
      </c>
      <c r="C346" s="29" t="s">
        <v>566</v>
      </c>
      <c r="D346" s="21">
        <v>326950848.81</v>
      </c>
      <c r="E346" s="53">
        <f t="shared" si="21"/>
        <v>326950.84881</v>
      </c>
      <c r="F346" s="59">
        <v>206854311.34</v>
      </c>
      <c r="G346" s="55">
        <f t="shared" si="22"/>
        <v>206854.31134000001</v>
      </c>
      <c r="H346" s="56">
        <f t="shared" si="23"/>
        <v>63.267708921046008</v>
      </c>
    </row>
    <row r="347" spans="1:8" ht="62.25" customHeight="1">
      <c r="A347" s="27" t="s">
        <v>567</v>
      </c>
      <c r="B347" s="28" t="s">
        <v>346</v>
      </c>
      <c r="C347" s="29" t="s">
        <v>568</v>
      </c>
      <c r="D347" s="21">
        <v>292774499.81</v>
      </c>
      <c r="E347" s="53">
        <f t="shared" si="21"/>
        <v>292774.49981000001</v>
      </c>
      <c r="F347" s="59">
        <v>187254428.75999999</v>
      </c>
      <c r="G347" s="55">
        <f t="shared" si="22"/>
        <v>187254.42875999998</v>
      </c>
      <c r="H347" s="56">
        <f t="shared" si="23"/>
        <v>63.958585492083941</v>
      </c>
    </row>
    <row r="348" spans="1:8" ht="36.75">
      <c r="A348" s="27" t="s">
        <v>519</v>
      </c>
      <c r="B348" s="28" t="s">
        <v>346</v>
      </c>
      <c r="C348" s="29" t="s">
        <v>569</v>
      </c>
      <c r="D348" s="21">
        <v>34176349</v>
      </c>
      <c r="E348" s="53">
        <f t="shared" si="21"/>
        <v>34176.349000000002</v>
      </c>
      <c r="F348" s="59">
        <v>19599882.579999998</v>
      </c>
      <c r="G348" s="55">
        <f t="shared" si="22"/>
        <v>19599.882579999998</v>
      </c>
      <c r="H348" s="56">
        <f t="shared" si="23"/>
        <v>57.349258049770022</v>
      </c>
    </row>
    <row r="349" spans="1:8" ht="25.5" customHeight="1">
      <c r="A349" s="27" t="s">
        <v>570</v>
      </c>
      <c r="B349" s="28" t="s">
        <v>346</v>
      </c>
      <c r="C349" s="29" t="s">
        <v>571</v>
      </c>
      <c r="D349" s="21">
        <v>615465687.63999999</v>
      </c>
      <c r="E349" s="53">
        <f t="shared" si="21"/>
        <v>615465.68764000002</v>
      </c>
      <c r="F349" s="59">
        <v>380884737.12</v>
      </c>
      <c r="G349" s="55">
        <f t="shared" si="22"/>
        <v>380884.73712000001</v>
      </c>
      <c r="H349" s="56">
        <f t="shared" si="23"/>
        <v>61.885616821386179</v>
      </c>
    </row>
    <row r="350" spans="1:8" ht="42.75" customHeight="1">
      <c r="A350" s="27" t="s">
        <v>370</v>
      </c>
      <c r="B350" s="28" t="s">
        <v>346</v>
      </c>
      <c r="C350" s="29" t="s">
        <v>572</v>
      </c>
      <c r="D350" s="21">
        <v>45000</v>
      </c>
      <c r="E350" s="53">
        <f t="shared" si="21"/>
        <v>45</v>
      </c>
      <c r="F350" s="59">
        <v>44981.94</v>
      </c>
      <c r="G350" s="55">
        <f t="shared" si="22"/>
        <v>44.981940000000002</v>
      </c>
      <c r="H350" s="56">
        <f t="shared" si="23"/>
        <v>99.95986666666667</v>
      </c>
    </row>
    <row r="351" spans="1:8" ht="39" customHeight="1">
      <c r="A351" s="27" t="s">
        <v>372</v>
      </c>
      <c r="B351" s="28" t="s">
        <v>346</v>
      </c>
      <c r="C351" s="29" t="s">
        <v>573</v>
      </c>
      <c r="D351" s="21">
        <v>45000</v>
      </c>
      <c r="E351" s="53">
        <f t="shared" si="21"/>
        <v>45</v>
      </c>
      <c r="F351" s="59">
        <v>44981.94</v>
      </c>
      <c r="G351" s="55">
        <f t="shared" si="22"/>
        <v>44.981940000000002</v>
      </c>
      <c r="H351" s="56">
        <f t="shared" si="23"/>
        <v>99.95986666666667</v>
      </c>
    </row>
    <row r="352" spans="1:8" ht="30" customHeight="1">
      <c r="A352" s="27" t="s">
        <v>374</v>
      </c>
      <c r="B352" s="28" t="s">
        <v>346</v>
      </c>
      <c r="C352" s="29" t="s">
        <v>574</v>
      </c>
      <c r="D352" s="21">
        <v>45000</v>
      </c>
      <c r="E352" s="53">
        <f t="shared" si="21"/>
        <v>45</v>
      </c>
      <c r="F352" s="59">
        <v>44981.94</v>
      </c>
      <c r="G352" s="55">
        <f t="shared" si="22"/>
        <v>44.981940000000002</v>
      </c>
      <c r="H352" s="56">
        <f t="shared" si="23"/>
        <v>99.95986666666667</v>
      </c>
    </row>
    <row r="353" spans="1:8" ht="27" customHeight="1">
      <c r="A353" s="27" t="s">
        <v>445</v>
      </c>
      <c r="B353" s="28" t="s">
        <v>346</v>
      </c>
      <c r="C353" s="29" t="s">
        <v>575</v>
      </c>
      <c r="D353" s="21">
        <v>80000</v>
      </c>
      <c r="E353" s="53">
        <f t="shared" si="21"/>
        <v>80</v>
      </c>
      <c r="F353" s="59">
        <v>39620</v>
      </c>
      <c r="G353" s="55">
        <f t="shared" si="22"/>
        <v>39.619999999999997</v>
      </c>
      <c r="H353" s="56">
        <f t="shared" si="23"/>
        <v>49.524999999999999</v>
      </c>
    </row>
    <row r="354" spans="1:8" ht="48.75">
      <c r="A354" s="27" t="s">
        <v>576</v>
      </c>
      <c r="B354" s="28" t="s">
        <v>346</v>
      </c>
      <c r="C354" s="29" t="s">
        <v>577</v>
      </c>
      <c r="D354" s="21">
        <v>80000</v>
      </c>
      <c r="E354" s="53">
        <f t="shared" si="21"/>
        <v>80</v>
      </c>
      <c r="F354" s="59">
        <v>39620</v>
      </c>
      <c r="G354" s="55">
        <f t="shared" si="22"/>
        <v>39.619999999999997</v>
      </c>
      <c r="H354" s="56">
        <f t="shared" si="23"/>
        <v>49.524999999999999</v>
      </c>
    </row>
    <row r="355" spans="1:8" ht="48.75">
      <c r="A355" s="27" t="s">
        <v>578</v>
      </c>
      <c r="B355" s="28" t="s">
        <v>346</v>
      </c>
      <c r="C355" s="29" t="s">
        <v>579</v>
      </c>
      <c r="D355" s="21">
        <v>80000</v>
      </c>
      <c r="E355" s="53">
        <f t="shared" si="21"/>
        <v>80</v>
      </c>
      <c r="F355" s="59">
        <v>39620</v>
      </c>
      <c r="G355" s="55">
        <f t="shared" si="22"/>
        <v>39.619999999999997</v>
      </c>
      <c r="H355" s="56">
        <f t="shared" si="23"/>
        <v>49.524999999999999</v>
      </c>
    </row>
    <row r="356" spans="1:8" ht="40.5" customHeight="1">
      <c r="A356" s="27" t="s">
        <v>515</v>
      </c>
      <c r="B356" s="28" t="s">
        <v>346</v>
      </c>
      <c r="C356" s="29" t="s">
        <v>580</v>
      </c>
      <c r="D356" s="21">
        <v>615117562.63999999</v>
      </c>
      <c r="E356" s="53">
        <f t="shared" si="21"/>
        <v>615117.56264000002</v>
      </c>
      <c r="F356" s="59">
        <v>380577010.18000001</v>
      </c>
      <c r="G356" s="55">
        <f t="shared" si="22"/>
        <v>380577.01017999998</v>
      </c>
      <c r="H356" s="56">
        <f t="shared" si="23"/>
        <v>61.870613569642821</v>
      </c>
    </row>
    <row r="357" spans="1:8" ht="26.25" customHeight="1">
      <c r="A357" s="27" t="s">
        <v>517</v>
      </c>
      <c r="B357" s="28" t="s">
        <v>346</v>
      </c>
      <c r="C357" s="29" t="s">
        <v>581</v>
      </c>
      <c r="D357" s="21">
        <v>615117562.63999999</v>
      </c>
      <c r="E357" s="53">
        <f t="shared" si="21"/>
        <v>615117.56264000002</v>
      </c>
      <c r="F357" s="59">
        <v>380577010.18000001</v>
      </c>
      <c r="G357" s="55">
        <f t="shared" si="22"/>
        <v>380577.01017999998</v>
      </c>
      <c r="H357" s="56">
        <f t="shared" si="23"/>
        <v>61.870613569642821</v>
      </c>
    </row>
    <row r="358" spans="1:8" ht="62.25" customHeight="1">
      <c r="A358" s="27" t="s">
        <v>567</v>
      </c>
      <c r="B358" s="28" t="s">
        <v>346</v>
      </c>
      <c r="C358" s="29" t="s">
        <v>582</v>
      </c>
      <c r="D358" s="21">
        <v>538823092.05999994</v>
      </c>
      <c r="E358" s="53">
        <f t="shared" si="21"/>
        <v>538823.09205999994</v>
      </c>
      <c r="F358" s="59">
        <v>334699490.32999998</v>
      </c>
      <c r="G358" s="55">
        <f t="shared" si="22"/>
        <v>334699.49033</v>
      </c>
      <c r="H358" s="56">
        <f t="shared" si="23"/>
        <v>62.116768056542384</v>
      </c>
    </row>
    <row r="359" spans="1:8" ht="36.75">
      <c r="A359" s="27" t="s">
        <v>519</v>
      </c>
      <c r="B359" s="28" t="s">
        <v>346</v>
      </c>
      <c r="C359" s="29" t="s">
        <v>583</v>
      </c>
      <c r="D359" s="21">
        <v>76294470.579999998</v>
      </c>
      <c r="E359" s="53">
        <f t="shared" si="21"/>
        <v>76294.470579999994</v>
      </c>
      <c r="F359" s="59">
        <v>45877519.850000001</v>
      </c>
      <c r="G359" s="55">
        <f t="shared" si="22"/>
        <v>45877.519850000004</v>
      </c>
      <c r="H359" s="56">
        <f t="shared" si="23"/>
        <v>60.132168820667388</v>
      </c>
    </row>
    <row r="360" spans="1:8" ht="36.75">
      <c r="A360" s="27" t="s">
        <v>376</v>
      </c>
      <c r="B360" s="28" t="s">
        <v>346</v>
      </c>
      <c r="C360" s="29" t="s">
        <v>584</v>
      </c>
      <c r="D360" s="21">
        <v>223125</v>
      </c>
      <c r="E360" s="53">
        <f t="shared" si="21"/>
        <v>223.125</v>
      </c>
      <c r="F360" s="59">
        <v>223125</v>
      </c>
      <c r="G360" s="55">
        <f t="shared" si="22"/>
        <v>223.125</v>
      </c>
      <c r="H360" s="56">
        <f t="shared" si="23"/>
        <v>100</v>
      </c>
    </row>
    <row r="361" spans="1:8" ht="49.5" customHeight="1">
      <c r="A361" s="27" t="s">
        <v>493</v>
      </c>
      <c r="B361" s="28" t="s">
        <v>346</v>
      </c>
      <c r="C361" s="29" t="s">
        <v>585</v>
      </c>
      <c r="D361" s="21">
        <v>223125</v>
      </c>
      <c r="E361" s="53">
        <f t="shared" si="21"/>
        <v>223.125</v>
      </c>
      <c r="F361" s="59">
        <v>223125</v>
      </c>
      <c r="G361" s="55">
        <f t="shared" si="22"/>
        <v>223.125</v>
      </c>
      <c r="H361" s="56">
        <f t="shared" si="23"/>
        <v>100</v>
      </c>
    </row>
    <row r="362" spans="1:8" ht="60.75">
      <c r="A362" s="27" t="s">
        <v>495</v>
      </c>
      <c r="B362" s="28" t="s">
        <v>346</v>
      </c>
      <c r="C362" s="29" t="s">
        <v>586</v>
      </c>
      <c r="D362" s="21">
        <v>223125</v>
      </c>
      <c r="E362" s="53">
        <f t="shared" si="21"/>
        <v>223.125</v>
      </c>
      <c r="F362" s="59">
        <v>223125</v>
      </c>
      <c r="G362" s="55">
        <f t="shared" si="22"/>
        <v>223.125</v>
      </c>
      <c r="H362" s="56">
        <f t="shared" si="23"/>
        <v>100</v>
      </c>
    </row>
    <row r="363" spans="1:8" ht="36.75">
      <c r="A363" s="27" t="s">
        <v>587</v>
      </c>
      <c r="B363" s="28" t="s">
        <v>346</v>
      </c>
      <c r="C363" s="29" t="s">
        <v>588</v>
      </c>
      <c r="D363" s="21">
        <v>43426418.789999999</v>
      </c>
      <c r="E363" s="53">
        <f t="shared" si="21"/>
        <v>43426.418789999996</v>
      </c>
      <c r="F363" s="59">
        <v>29189644.300000001</v>
      </c>
      <c r="G363" s="55">
        <f t="shared" si="22"/>
        <v>29189.6443</v>
      </c>
      <c r="H363" s="56">
        <f t="shared" si="23"/>
        <v>67.216328477727558</v>
      </c>
    </row>
    <row r="364" spans="1:8" ht="41.25" customHeight="1">
      <c r="A364" s="27" t="s">
        <v>515</v>
      </c>
      <c r="B364" s="28" t="s">
        <v>346</v>
      </c>
      <c r="C364" s="29" t="s">
        <v>589</v>
      </c>
      <c r="D364" s="21">
        <v>43426418.789999999</v>
      </c>
      <c r="E364" s="53">
        <f t="shared" si="21"/>
        <v>43426.418789999996</v>
      </c>
      <c r="F364" s="59">
        <v>29189644.300000001</v>
      </c>
      <c r="G364" s="55">
        <f t="shared" si="22"/>
        <v>29189.6443</v>
      </c>
      <c r="H364" s="56">
        <f t="shared" si="23"/>
        <v>67.216328477727558</v>
      </c>
    </row>
    <row r="365" spans="1:8" ht="29.25" customHeight="1">
      <c r="A365" s="27" t="s">
        <v>517</v>
      </c>
      <c r="B365" s="28" t="s">
        <v>346</v>
      </c>
      <c r="C365" s="29" t="s">
        <v>590</v>
      </c>
      <c r="D365" s="21">
        <v>43426418.789999999</v>
      </c>
      <c r="E365" s="53">
        <f t="shared" si="21"/>
        <v>43426.418789999996</v>
      </c>
      <c r="F365" s="59">
        <v>29189644.300000001</v>
      </c>
      <c r="G365" s="55">
        <f t="shared" si="22"/>
        <v>29189.6443</v>
      </c>
      <c r="H365" s="56">
        <f t="shared" si="23"/>
        <v>67.216328477727558</v>
      </c>
    </row>
    <row r="366" spans="1:8" ht="58.5" customHeight="1">
      <c r="A366" s="27" t="s">
        <v>567</v>
      </c>
      <c r="B366" s="28" t="s">
        <v>346</v>
      </c>
      <c r="C366" s="29" t="s">
        <v>591</v>
      </c>
      <c r="D366" s="21">
        <v>37920959.009999998</v>
      </c>
      <c r="E366" s="53">
        <f t="shared" si="21"/>
        <v>37920.959009999999</v>
      </c>
      <c r="F366" s="59">
        <v>23743195.140000001</v>
      </c>
      <c r="G366" s="55">
        <f t="shared" si="22"/>
        <v>23743.19514</v>
      </c>
      <c r="H366" s="56">
        <f t="shared" si="23"/>
        <v>62.612327746613076</v>
      </c>
    </row>
    <row r="367" spans="1:8" ht="29.25" customHeight="1">
      <c r="A367" s="27" t="s">
        <v>519</v>
      </c>
      <c r="B367" s="28" t="s">
        <v>346</v>
      </c>
      <c r="C367" s="29" t="s">
        <v>592</v>
      </c>
      <c r="D367" s="21">
        <v>5140459.78</v>
      </c>
      <c r="E367" s="53">
        <f t="shared" si="21"/>
        <v>5140.4597800000001</v>
      </c>
      <c r="F367" s="59">
        <v>5132199.78</v>
      </c>
      <c r="G367" s="55">
        <f t="shared" si="22"/>
        <v>5132.1997799999999</v>
      </c>
      <c r="H367" s="56">
        <f t="shared" si="23"/>
        <v>99.839313984477869</v>
      </c>
    </row>
    <row r="368" spans="1:8" ht="25.5" customHeight="1">
      <c r="A368" s="27" t="s">
        <v>593</v>
      </c>
      <c r="B368" s="28" t="s">
        <v>346</v>
      </c>
      <c r="C368" s="29" t="s">
        <v>594</v>
      </c>
      <c r="D368" s="21">
        <v>314249.38</v>
      </c>
      <c r="E368" s="53">
        <f t="shared" si="21"/>
        <v>314.24938000000003</v>
      </c>
      <c r="F368" s="59">
        <v>314249.38</v>
      </c>
      <c r="G368" s="55">
        <f t="shared" si="22"/>
        <v>314.24938000000003</v>
      </c>
      <c r="H368" s="56">
        <f t="shared" si="23"/>
        <v>100</v>
      </c>
    </row>
    <row r="369" spans="1:8" ht="61.5" customHeight="1">
      <c r="A369" s="27" t="s">
        <v>595</v>
      </c>
      <c r="B369" s="28" t="s">
        <v>346</v>
      </c>
      <c r="C369" s="29" t="s">
        <v>596</v>
      </c>
      <c r="D369" s="21">
        <v>50750.62</v>
      </c>
      <c r="E369" s="53">
        <f t="shared" si="21"/>
        <v>50.750620000000005</v>
      </c>
      <c r="F369" s="59">
        <v>0</v>
      </c>
      <c r="G369" s="55" t="s">
        <v>750</v>
      </c>
      <c r="H369" s="56" t="s">
        <v>750</v>
      </c>
    </row>
    <row r="370" spans="1:8" ht="36.75" customHeight="1">
      <c r="A370" s="27" t="s">
        <v>597</v>
      </c>
      <c r="B370" s="28" t="s">
        <v>346</v>
      </c>
      <c r="C370" s="29" t="s">
        <v>598</v>
      </c>
      <c r="D370" s="21">
        <v>250000</v>
      </c>
      <c r="E370" s="53">
        <f t="shared" si="21"/>
        <v>250</v>
      </c>
      <c r="F370" s="59">
        <v>137753.5</v>
      </c>
      <c r="G370" s="55">
        <f t="shared" si="22"/>
        <v>137.7535</v>
      </c>
      <c r="H370" s="56">
        <f t="shared" si="23"/>
        <v>55.101399999999998</v>
      </c>
    </row>
    <row r="371" spans="1:8" ht="54.75" customHeight="1">
      <c r="A371" s="27" t="s">
        <v>351</v>
      </c>
      <c r="B371" s="28" t="s">
        <v>346</v>
      </c>
      <c r="C371" s="29" t="s">
        <v>599</v>
      </c>
      <c r="D371" s="21">
        <v>250000</v>
      </c>
      <c r="E371" s="53">
        <f t="shared" si="21"/>
        <v>250</v>
      </c>
      <c r="F371" s="59">
        <v>137753.5</v>
      </c>
      <c r="G371" s="55">
        <f t="shared" si="22"/>
        <v>137.7535</v>
      </c>
      <c r="H371" s="56">
        <f t="shared" si="23"/>
        <v>55.101399999999998</v>
      </c>
    </row>
    <row r="372" spans="1:8" ht="27" customHeight="1">
      <c r="A372" s="27" t="s">
        <v>429</v>
      </c>
      <c r="B372" s="28" t="s">
        <v>346</v>
      </c>
      <c r="C372" s="29" t="s">
        <v>600</v>
      </c>
      <c r="D372" s="21">
        <v>250000</v>
      </c>
      <c r="E372" s="53">
        <f t="shared" si="21"/>
        <v>250</v>
      </c>
      <c r="F372" s="59">
        <v>137753.5</v>
      </c>
      <c r="G372" s="55">
        <f t="shared" si="22"/>
        <v>137.7535</v>
      </c>
      <c r="H372" s="56">
        <f t="shared" si="23"/>
        <v>55.101399999999998</v>
      </c>
    </row>
    <row r="373" spans="1:8" ht="36.75" customHeight="1">
      <c r="A373" s="27" t="s">
        <v>433</v>
      </c>
      <c r="B373" s="28" t="s">
        <v>346</v>
      </c>
      <c r="C373" s="29" t="s">
        <v>601</v>
      </c>
      <c r="D373" s="21">
        <v>250000</v>
      </c>
      <c r="E373" s="53">
        <f t="shared" si="21"/>
        <v>250</v>
      </c>
      <c r="F373" s="59">
        <v>137753.5</v>
      </c>
      <c r="G373" s="55">
        <f t="shared" si="22"/>
        <v>137.7535</v>
      </c>
      <c r="H373" s="56">
        <f t="shared" si="23"/>
        <v>55.101399999999998</v>
      </c>
    </row>
    <row r="374" spans="1:8" ht="36.75">
      <c r="A374" s="27" t="s">
        <v>602</v>
      </c>
      <c r="B374" s="28" t="s">
        <v>346</v>
      </c>
      <c r="C374" s="29" t="s">
        <v>603</v>
      </c>
      <c r="D374" s="21">
        <v>400000</v>
      </c>
      <c r="E374" s="53">
        <f t="shared" si="21"/>
        <v>400</v>
      </c>
      <c r="F374" s="59">
        <v>340900</v>
      </c>
      <c r="G374" s="55">
        <f t="shared" si="22"/>
        <v>340.9</v>
      </c>
      <c r="H374" s="56">
        <f t="shared" si="23"/>
        <v>85.224999999999994</v>
      </c>
    </row>
    <row r="375" spans="1:8" ht="41.25" customHeight="1">
      <c r="A375" s="27" t="s">
        <v>370</v>
      </c>
      <c r="B375" s="28" t="s">
        <v>346</v>
      </c>
      <c r="C375" s="29" t="s">
        <v>604</v>
      </c>
      <c r="D375" s="21">
        <v>400000</v>
      </c>
      <c r="E375" s="53">
        <f t="shared" si="21"/>
        <v>400</v>
      </c>
      <c r="F375" s="59">
        <v>340900</v>
      </c>
      <c r="G375" s="55">
        <f t="shared" si="22"/>
        <v>340.9</v>
      </c>
      <c r="H375" s="56">
        <f t="shared" si="23"/>
        <v>85.224999999999994</v>
      </c>
    </row>
    <row r="376" spans="1:8" ht="48.75">
      <c r="A376" s="27" t="s">
        <v>372</v>
      </c>
      <c r="B376" s="28" t="s">
        <v>346</v>
      </c>
      <c r="C376" s="29" t="s">
        <v>605</v>
      </c>
      <c r="D376" s="21">
        <v>400000</v>
      </c>
      <c r="E376" s="53">
        <f t="shared" si="21"/>
        <v>400</v>
      </c>
      <c r="F376" s="59">
        <v>340900</v>
      </c>
      <c r="G376" s="55">
        <f t="shared" si="22"/>
        <v>340.9</v>
      </c>
      <c r="H376" s="56">
        <f t="shared" si="23"/>
        <v>85.224999999999994</v>
      </c>
    </row>
    <row r="377" spans="1:8" ht="36.75">
      <c r="A377" s="27" t="s">
        <v>374</v>
      </c>
      <c r="B377" s="28" t="s">
        <v>346</v>
      </c>
      <c r="C377" s="29" t="s">
        <v>606</v>
      </c>
      <c r="D377" s="21">
        <v>400000</v>
      </c>
      <c r="E377" s="53">
        <f t="shared" si="21"/>
        <v>400</v>
      </c>
      <c r="F377" s="59">
        <v>340900</v>
      </c>
      <c r="G377" s="55">
        <f t="shared" si="22"/>
        <v>340.9</v>
      </c>
      <c r="H377" s="56">
        <f t="shared" si="23"/>
        <v>85.224999999999994</v>
      </c>
    </row>
    <row r="378" spans="1:8" ht="26.25" customHeight="1">
      <c r="A378" s="27" t="s">
        <v>607</v>
      </c>
      <c r="B378" s="28" t="s">
        <v>346</v>
      </c>
      <c r="C378" s="29" t="s">
        <v>608</v>
      </c>
      <c r="D378" s="21">
        <v>28304984</v>
      </c>
      <c r="E378" s="53">
        <f t="shared" ref="E378:E441" si="24">D378/1000</f>
        <v>28304.984</v>
      </c>
      <c r="F378" s="59">
        <v>13674243.17</v>
      </c>
      <c r="G378" s="55">
        <f t="shared" ref="G378:G441" si="25">F378/1000</f>
        <v>13674.24317</v>
      </c>
      <c r="H378" s="56">
        <f t="shared" ref="H378:H441" si="26">G378/E378*100</f>
        <v>48.310372371169684</v>
      </c>
    </row>
    <row r="379" spans="1:8" ht="50.25" customHeight="1">
      <c r="A379" s="27" t="s">
        <v>351</v>
      </c>
      <c r="B379" s="28" t="s">
        <v>346</v>
      </c>
      <c r="C379" s="29" t="s">
        <v>609</v>
      </c>
      <c r="D379" s="21">
        <v>17807819.84</v>
      </c>
      <c r="E379" s="53">
        <f t="shared" si="24"/>
        <v>17807.81984</v>
      </c>
      <c r="F379" s="59">
        <v>9199639.6099999994</v>
      </c>
      <c r="G379" s="55">
        <f t="shared" si="25"/>
        <v>9199.6396100000002</v>
      </c>
      <c r="H379" s="56">
        <f t="shared" si="26"/>
        <v>51.66067319108727</v>
      </c>
    </row>
    <row r="380" spans="1:8" ht="27.75" customHeight="1">
      <c r="A380" s="27" t="s">
        <v>429</v>
      </c>
      <c r="B380" s="28" t="s">
        <v>346</v>
      </c>
      <c r="C380" s="29" t="s">
        <v>610</v>
      </c>
      <c r="D380" s="21">
        <v>11010919.84</v>
      </c>
      <c r="E380" s="53">
        <f t="shared" si="24"/>
        <v>11010.91984</v>
      </c>
      <c r="F380" s="59">
        <v>6416621.5199999996</v>
      </c>
      <c r="G380" s="55">
        <f t="shared" si="25"/>
        <v>6416.6215199999997</v>
      </c>
      <c r="H380" s="56">
        <f t="shared" si="26"/>
        <v>58.275072502934499</v>
      </c>
    </row>
    <row r="381" spans="1:8" ht="27" customHeight="1">
      <c r="A381" s="27" t="s">
        <v>431</v>
      </c>
      <c r="B381" s="28" t="s">
        <v>346</v>
      </c>
      <c r="C381" s="29" t="s">
        <v>611</v>
      </c>
      <c r="D381" s="21">
        <v>8409919.8399999999</v>
      </c>
      <c r="E381" s="53">
        <f t="shared" si="24"/>
        <v>8409.9198400000005</v>
      </c>
      <c r="F381" s="59">
        <v>4965071.1100000003</v>
      </c>
      <c r="G381" s="55">
        <f t="shared" si="25"/>
        <v>4965.0711100000008</v>
      </c>
      <c r="H381" s="56">
        <f t="shared" si="26"/>
        <v>59.038269144786526</v>
      </c>
    </row>
    <row r="382" spans="1:8" ht="37.5" customHeight="1">
      <c r="A382" s="27" t="s">
        <v>433</v>
      </c>
      <c r="B382" s="28" t="s">
        <v>346</v>
      </c>
      <c r="C382" s="29" t="s">
        <v>612</v>
      </c>
      <c r="D382" s="21">
        <v>50000</v>
      </c>
      <c r="E382" s="53">
        <f t="shared" si="24"/>
        <v>50</v>
      </c>
      <c r="F382" s="59">
        <v>8208</v>
      </c>
      <c r="G382" s="55">
        <f t="shared" si="25"/>
        <v>8.2080000000000002</v>
      </c>
      <c r="H382" s="56">
        <f t="shared" si="26"/>
        <v>16.416</v>
      </c>
    </row>
    <row r="383" spans="1:8" ht="37.5" customHeight="1">
      <c r="A383" s="27" t="s">
        <v>435</v>
      </c>
      <c r="B383" s="28" t="s">
        <v>346</v>
      </c>
      <c r="C383" s="29" t="s">
        <v>613</v>
      </c>
      <c r="D383" s="21">
        <v>2551000</v>
      </c>
      <c r="E383" s="53">
        <f t="shared" si="24"/>
        <v>2551</v>
      </c>
      <c r="F383" s="59">
        <v>1443342.41</v>
      </c>
      <c r="G383" s="55">
        <f t="shared" si="25"/>
        <v>1443.34241</v>
      </c>
      <c r="H383" s="56">
        <f t="shared" si="26"/>
        <v>56.57947510780086</v>
      </c>
    </row>
    <row r="384" spans="1:8" ht="35.25" customHeight="1">
      <c r="A384" s="27" t="s">
        <v>353</v>
      </c>
      <c r="B384" s="28" t="s">
        <v>346</v>
      </c>
      <c r="C384" s="29" t="s">
        <v>614</v>
      </c>
      <c r="D384" s="21">
        <v>6796900</v>
      </c>
      <c r="E384" s="53">
        <f t="shared" si="24"/>
        <v>6796.9</v>
      </c>
      <c r="F384" s="59">
        <v>2783018.09</v>
      </c>
      <c r="G384" s="55">
        <f t="shared" si="25"/>
        <v>2783.01809</v>
      </c>
      <c r="H384" s="56">
        <f t="shared" si="26"/>
        <v>40.94540290426518</v>
      </c>
    </row>
    <row r="385" spans="1:8" ht="33" customHeight="1">
      <c r="A385" s="27" t="s">
        <v>355</v>
      </c>
      <c r="B385" s="28" t="s">
        <v>346</v>
      </c>
      <c r="C385" s="29" t="s">
        <v>615</v>
      </c>
      <c r="D385" s="21">
        <v>5403000</v>
      </c>
      <c r="E385" s="53">
        <f t="shared" si="24"/>
        <v>5403</v>
      </c>
      <c r="F385" s="59">
        <v>2153991.58</v>
      </c>
      <c r="G385" s="55">
        <f t="shared" si="25"/>
        <v>2153.9915799999999</v>
      </c>
      <c r="H385" s="56">
        <f t="shared" si="26"/>
        <v>39.866584860262819</v>
      </c>
    </row>
    <row r="386" spans="1:8" ht="48.75">
      <c r="A386" s="27" t="s">
        <v>357</v>
      </c>
      <c r="B386" s="28" t="s">
        <v>346</v>
      </c>
      <c r="C386" s="29" t="s">
        <v>616</v>
      </c>
      <c r="D386" s="21">
        <v>50000</v>
      </c>
      <c r="E386" s="53">
        <f t="shared" si="24"/>
        <v>50</v>
      </c>
      <c r="F386" s="59">
        <v>10452</v>
      </c>
      <c r="G386" s="55">
        <f t="shared" si="25"/>
        <v>10.452</v>
      </c>
      <c r="H386" s="56">
        <f t="shared" si="26"/>
        <v>20.904</v>
      </c>
    </row>
    <row r="387" spans="1:8" ht="60.75">
      <c r="A387" s="27" t="s">
        <v>359</v>
      </c>
      <c r="B387" s="28" t="s">
        <v>346</v>
      </c>
      <c r="C387" s="29" t="s">
        <v>617</v>
      </c>
      <c r="D387" s="21">
        <v>1343900</v>
      </c>
      <c r="E387" s="53">
        <f t="shared" si="24"/>
        <v>1343.9</v>
      </c>
      <c r="F387" s="59">
        <v>618574.51</v>
      </c>
      <c r="G387" s="55">
        <f t="shared" si="25"/>
        <v>618.57451000000003</v>
      </c>
      <c r="H387" s="56">
        <f t="shared" si="26"/>
        <v>46.028313862638583</v>
      </c>
    </row>
    <row r="388" spans="1:8" ht="48.75">
      <c r="A388" s="27" t="s">
        <v>370</v>
      </c>
      <c r="B388" s="28" t="s">
        <v>346</v>
      </c>
      <c r="C388" s="29" t="s">
        <v>618</v>
      </c>
      <c r="D388" s="21">
        <v>4985680.16</v>
      </c>
      <c r="E388" s="53">
        <f t="shared" si="24"/>
        <v>4985.6801599999999</v>
      </c>
      <c r="F388" s="59">
        <v>569768.31000000006</v>
      </c>
      <c r="G388" s="55">
        <f t="shared" si="25"/>
        <v>569.76831000000004</v>
      </c>
      <c r="H388" s="56">
        <f t="shared" si="26"/>
        <v>11.428095900961285</v>
      </c>
    </row>
    <row r="389" spans="1:8" ht="42" customHeight="1">
      <c r="A389" s="27" t="s">
        <v>372</v>
      </c>
      <c r="B389" s="28" t="s">
        <v>346</v>
      </c>
      <c r="C389" s="29" t="s">
        <v>619</v>
      </c>
      <c r="D389" s="21">
        <v>4985680.16</v>
      </c>
      <c r="E389" s="53">
        <f t="shared" si="24"/>
        <v>4985.6801599999999</v>
      </c>
      <c r="F389" s="59">
        <v>569768.31000000006</v>
      </c>
      <c r="G389" s="55">
        <f t="shared" si="25"/>
        <v>569.76831000000004</v>
      </c>
      <c r="H389" s="56">
        <f t="shared" si="26"/>
        <v>11.428095900961285</v>
      </c>
    </row>
    <row r="390" spans="1:8" ht="29.25" customHeight="1">
      <c r="A390" s="27" t="s">
        <v>374</v>
      </c>
      <c r="B390" s="28" t="s">
        <v>346</v>
      </c>
      <c r="C390" s="29" t="s">
        <v>620</v>
      </c>
      <c r="D390" s="21">
        <v>4985680.16</v>
      </c>
      <c r="E390" s="53">
        <f t="shared" si="24"/>
        <v>4985.6801599999999</v>
      </c>
      <c r="F390" s="59">
        <v>569768.31000000006</v>
      </c>
      <c r="G390" s="55">
        <f t="shared" si="25"/>
        <v>569.76831000000004</v>
      </c>
      <c r="H390" s="56">
        <f t="shared" si="26"/>
        <v>11.428095900961285</v>
      </c>
    </row>
    <row r="391" spans="1:8" ht="28.5" customHeight="1">
      <c r="A391" s="27" t="s">
        <v>445</v>
      </c>
      <c r="B391" s="28" t="s">
        <v>346</v>
      </c>
      <c r="C391" s="29" t="s">
        <v>621</v>
      </c>
      <c r="D391" s="21">
        <v>541714</v>
      </c>
      <c r="E391" s="53">
        <f t="shared" si="24"/>
        <v>541.71400000000006</v>
      </c>
      <c r="F391" s="59">
        <v>300075</v>
      </c>
      <c r="G391" s="55">
        <f t="shared" si="25"/>
        <v>300.07499999999999</v>
      </c>
      <c r="H391" s="56">
        <f t="shared" si="26"/>
        <v>55.393620988196716</v>
      </c>
    </row>
    <row r="392" spans="1:8" ht="40.5" customHeight="1">
      <c r="A392" s="27" t="s">
        <v>576</v>
      </c>
      <c r="B392" s="28" t="s">
        <v>346</v>
      </c>
      <c r="C392" s="29" t="s">
        <v>622</v>
      </c>
      <c r="D392" s="21">
        <v>300000</v>
      </c>
      <c r="E392" s="53">
        <f t="shared" si="24"/>
        <v>300</v>
      </c>
      <c r="F392" s="59">
        <v>213975</v>
      </c>
      <c r="G392" s="55">
        <f t="shared" si="25"/>
        <v>213.97499999999999</v>
      </c>
      <c r="H392" s="56">
        <f t="shared" si="26"/>
        <v>71.324999999999989</v>
      </c>
    </row>
    <row r="393" spans="1:8" ht="48.75">
      <c r="A393" s="27" t="s">
        <v>578</v>
      </c>
      <c r="B393" s="28" t="s">
        <v>346</v>
      </c>
      <c r="C393" s="29" t="s">
        <v>623</v>
      </c>
      <c r="D393" s="21">
        <v>300000</v>
      </c>
      <c r="E393" s="53">
        <f t="shared" si="24"/>
        <v>300</v>
      </c>
      <c r="F393" s="59">
        <v>213975</v>
      </c>
      <c r="G393" s="55">
        <f t="shared" si="25"/>
        <v>213.97499999999999</v>
      </c>
      <c r="H393" s="56">
        <f t="shared" si="26"/>
        <v>71.324999999999989</v>
      </c>
    </row>
    <row r="394" spans="1:8" ht="36.75">
      <c r="A394" s="27" t="s">
        <v>447</v>
      </c>
      <c r="B394" s="28" t="s">
        <v>346</v>
      </c>
      <c r="C394" s="29" t="s">
        <v>624</v>
      </c>
      <c r="D394" s="21">
        <v>166714</v>
      </c>
      <c r="E394" s="53">
        <f t="shared" si="24"/>
        <v>166.714</v>
      </c>
      <c r="F394" s="59">
        <v>86100</v>
      </c>
      <c r="G394" s="55">
        <f t="shared" si="25"/>
        <v>86.1</v>
      </c>
      <c r="H394" s="56">
        <f t="shared" si="26"/>
        <v>51.645332725505952</v>
      </c>
    </row>
    <row r="395" spans="1:8" ht="29.25" customHeight="1">
      <c r="A395" s="27" t="s">
        <v>449</v>
      </c>
      <c r="B395" s="28" t="s">
        <v>346</v>
      </c>
      <c r="C395" s="29" t="s">
        <v>625</v>
      </c>
      <c r="D395" s="21">
        <v>75000</v>
      </c>
      <c r="E395" s="53">
        <f t="shared" si="24"/>
        <v>75</v>
      </c>
      <c r="F395" s="59">
        <v>0</v>
      </c>
      <c r="G395" s="55" t="s">
        <v>750</v>
      </c>
      <c r="H395" s="56" t="s">
        <v>750</v>
      </c>
    </row>
    <row r="396" spans="1:8" ht="48.75">
      <c r="A396" s="27" t="s">
        <v>515</v>
      </c>
      <c r="B396" s="28" t="s">
        <v>346</v>
      </c>
      <c r="C396" s="29" t="s">
        <v>626</v>
      </c>
      <c r="D396" s="21">
        <v>4969770</v>
      </c>
      <c r="E396" s="53">
        <f t="shared" si="24"/>
        <v>4969.7700000000004</v>
      </c>
      <c r="F396" s="59">
        <v>3604760.25</v>
      </c>
      <c r="G396" s="55">
        <f t="shared" si="25"/>
        <v>3604.7602499999998</v>
      </c>
      <c r="H396" s="56">
        <f t="shared" si="26"/>
        <v>72.533744016322672</v>
      </c>
    </row>
    <row r="397" spans="1:8" ht="36.75">
      <c r="A397" s="27" t="s">
        <v>517</v>
      </c>
      <c r="B397" s="28" t="s">
        <v>346</v>
      </c>
      <c r="C397" s="29" t="s">
        <v>627</v>
      </c>
      <c r="D397" s="21">
        <v>4969770</v>
      </c>
      <c r="E397" s="53">
        <f t="shared" si="24"/>
        <v>4969.7700000000004</v>
      </c>
      <c r="F397" s="59">
        <v>3604760.25</v>
      </c>
      <c r="G397" s="55">
        <f t="shared" si="25"/>
        <v>3604.7602499999998</v>
      </c>
      <c r="H397" s="56">
        <f t="shared" si="26"/>
        <v>72.533744016322672</v>
      </c>
    </row>
    <row r="398" spans="1:8" ht="60.75" customHeight="1">
      <c r="A398" s="27" t="s">
        <v>567</v>
      </c>
      <c r="B398" s="28" t="s">
        <v>346</v>
      </c>
      <c r="C398" s="29" t="s">
        <v>628</v>
      </c>
      <c r="D398" s="21">
        <v>4309771</v>
      </c>
      <c r="E398" s="53">
        <f t="shared" si="24"/>
        <v>4309.7709999999997</v>
      </c>
      <c r="F398" s="59">
        <v>3461262.25</v>
      </c>
      <c r="G398" s="55">
        <f t="shared" si="25"/>
        <v>3461.2622500000002</v>
      </c>
      <c r="H398" s="56">
        <f t="shared" si="26"/>
        <v>80.311975972737301</v>
      </c>
    </row>
    <row r="399" spans="1:8" ht="30.75" customHeight="1">
      <c r="A399" s="27" t="s">
        <v>519</v>
      </c>
      <c r="B399" s="28" t="s">
        <v>346</v>
      </c>
      <c r="C399" s="29" t="s">
        <v>629</v>
      </c>
      <c r="D399" s="21">
        <v>659999</v>
      </c>
      <c r="E399" s="53">
        <f t="shared" si="24"/>
        <v>659.99900000000002</v>
      </c>
      <c r="F399" s="59">
        <v>143498</v>
      </c>
      <c r="G399" s="55">
        <f t="shared" si="25"/>
        <v>143.49799999999999</v>
      </c>
      <c r="H399" s="56">
        <f t="shared" si="26"/>
        <v>21.742154154779019</v>
      </c>
    </row>
    <row r="400" spans="1:8" ht="36.75">
      <c r="A400" s="27" t="s">
        <v>630</v>
      </c>
      <c r="B400" s="28" t="s">
        <v>346</v>
      </c>
      <c r="C400" s="29" t="s">
        <v>631</v>
      </c>
      <c r="D400" s="21">
        <v>87168006.629999995</v>
      </c>
      <c r="E400" s="53">
        <f t="shared" si="24"/>
        <v>87168.006629999989</v>
      </c>
      <c r="F400" s="59">
        <v>50770120.619999997</v>
      </c>
      <c r="G400" s="55">
        <f t="shared" si="25"/>
        <v>50770.120619999994</v>
      </c>
      <c r="H400" s="56">
        <f t="shared" si="26"/>
        <v>58.243984900908366</v>
      </c>
    </row>
    <row r="401" spans="1:8" ht="27.75" customHeight="1">
      <c r="A401" s="27" t="s">
        <v>632</v>
      </c>
      <c r="B401" s="28" t="s">
        <v>346</v>
      </c>
      <c r="C401" s="29" t="s">
        <v>633</v>
      </c>
      <c r="D401" s="21">
        <v>87168006.629999995</v>
      </c>
      <c r="E401" s="53">
        <f t="shared" si="24"/>
        <v>87168.006629999989</v>
      </c>
      <c r="F401" s="59">
        <v>50770120.619999997</v>
      </c>
      <c r="G401" s="55">
        <f t="shared" si="25"/>
        <v>50770.120619999994</v>
      </c>
      <c r="H401" s="56">
        <f t="shared" si="26"/>
        <v>58.243984900908366</v>
      </c>
    </row>
    <row r="402" spans="1:8" ht="36.75">
      <c r="A402" s="27" t="s">
        <v>459</v>
      </c>
      <c r="B402" s="28" t="s">
        <v>346</v>
      </c>
      <c r="C402" s="29" t="s">
        <v>634</v>
      </c>
      <c r="D402" s="21">
        <v>3300000</v>
      </c>
      <c r="E402" s="53">
        <f t="shared" si="24"/>
        <v>3300</v>
      </c>
      <c r="F402" s="59">
        <v>3300000</v>
      </c>
      <c r="G402" s="55">
        <f t="shared" si="25"/>
        <v>3300</v>
      </c>
      <c r="H402" s="56">
        <f t="shared" si="26"/>
        <v>100</v>
      </c>
    </row>
    <row r="403" spans="1:8" ht="30" customHeight="1">
      <c r="A403" s="27" t="s">
        <v>329</v>
      </c>
      <c r="B403" s="28" t="s">
        <v>346</v>
      </c>
      <c r="C403" s="29" t="s">
        <v>635</v>
      </c>
      <c r="D403" s="21">
        <v>3300000</v>
      </c>
      <c r="E403" s="53">
        <f t="shared" si="24"/>
        <v>3300</v>
      </c>
      <c r="F403" s="59">
        <v>3300000</v>
      </c>
      <c r="G403" s="55">
        <f t="shared" si="25"/>
        <v>3300</v>
      </c>
      <c r="H403" s="56">
        <f t="shared" si="26"/>
        <v>100</v>
      </c>
    </row>
    <row r="404" spans="1:8" ht="41.25" customHeight="1">
      <c r="A404" s="27" t="s">
        <v>515</v>
      </c>
      <c r="B404" s="28" t="s">
        <v>346</v>
      </c>
      <c r="C404" s="29" t="s">
        <v>636</v>
      </c>
      <c r="D404" s="21">
        <v>83868006.629999995</v>
      </c>
      <c r="E404" s="53">
        <f t="shared" si="24"/>
        <v>83868.006629999989</v>
      </c>
      <c r="F404" s="59">
        <v>47470120.619999997</v>
      </c>
      <c r="G404" s="55">
        <f t="shared" si="25"/>
        <v>47470.120619999994</v>
      </c>
      <c r="H404" s="56">
        <f t="shared" si="26"/>
        <v>56.600988299893253</v>
      </c>
    </row>
    <row r="405" spans="1:8" ht="25.5" customHeight="1">
      <c r="A405" s="27" t="s">
        <v>517</v>
      </c>
      <c r="B405" s="28" t="s">
        <v>346</v>
      </c>
      <c r="C405" s="29" t="s">
        <v>637</v>
      </c>
      <c r="D405" s="21">
        <v>83868006.629999995</v>
      </c>
      <c r="E405" s="53">
        <f t="shared" si="24"/>
        <v>83868.006629999989</v>
      </c>
      <c r="F405" s="59">
        <v>47470120.619999997</v>
      </c>
      <c r="G405" s="55">
        <f t="shared" si="25"/>
        <v>47470.120619999994</v>
      </c>
      <c r="H405" s="56">
        <f t="shared" si="26"/>
        <v>56.600988299893253</v>
      </c>
    </row>
    <row r="406" spans="1:8" ht="61.5" customHeight="1">
      <c r="A406" s="27" t="s">
        <v>567</v>
      </c>
      <c r="B406" s="28" t="s">
        <v>346</v>
      </c>
      <c r="C406" s="29" t="s">
        <v>638</v>
      </c>
      <c r="D406" s="21">
        <v>31837919.039999999</v>
      </c>
      <c r="E406" s="53">
        <f t="shared" si="24"/>
        <v>31837.919040000001</v>
      </c>
      <c r="F406" s="59">
        <v>20852548.949999999</v>
      </c>
      <c r="G406" s="55">
        <f t="shared" si="25"/>
        <v>20852.54895</v>
      </c>
      <c r="H406" s="56">
        <f t="shared" si="26"/>
        <v>65.495954442881839</v>
      </c>
    </row>
    <row r="407" spans="1:8" ht="36.75">
      <c r="A407" s="27" t="s">
        <v>519</v>
      </c>
      <c r="B407" s="28" t="s">
        <v>346</v>
      </c>
      <c r="C407" s="29" t="s">
        <v>639</v>
      </c>
      <c r="D407" s="21">
        <v>52030087.590000004</v>
      </c>
      <c r="E407" s="53">
        <f t="shared" si="24"/>
        <v>52030.087590000003</v>
      </c>
      <c r="F407" s="59">
        <v>26617571.670000002</v>
      </c>
      <c r="G407" s="55">
        <f t="shared" si="25"/>
        <v>26617.571670000001</v>
      </c>
      <c r="H407" s="56">
        <f t="shared" si="26"/>
        <v>51.158037402796538</v>
      </c>
    </row>
    <row r="408" spans="1:8" ht="36.75">
      <c r="A408" s="27" t="s">
        <v>640</v>
      </c>
      <c r="B408" s="28" t="s">
        <v>346</v>
      </c>
      <c r="C408" s="29" t="s">
        <v>641</v>
      </c>
      <c r="D408" s="21">
        <v>172100</v>
      </c>
      <c r="E408" s="53">
        <f t="shared" si="24"/>
        <v>172.1</v>
      </c>
      <c r="F408" s="59">
        <v>0</v>
      </c>
      <c r="G408" s="55" t="s">
        <v>750</v>
      </c>
      <c r="H408" s="56" t="s">
        <v>750</v>
      </c>
    </row>
    <row r="409" spans="1:8" ht="36.75">
      <c r="A409" s="27" t="s">
        <v>642</v>
      </c>
      <c r="B409" s="28" t="s">
        <v>346</v>
      </c>
      <c r="C409" s="29" t="s">
        <v>643</v>
      </c>
      <c r="D409" s="21">
        <v>172100</v>
      </c>
      <c r="E409" s="53">
        <f t="shared" si="24"/>
        <v>172.1</v>
      </c>
      <c r="F409" s="59">
        <v>0</v>
      </c>
      <c r="G409" s="55" t="s">
        <v>750</v>
      </c>
      <c r="H409" s="56" t="s">
        <v>750</v>
      </c>
    </row>
    <row r="410" spans="1:8" ht="48.75">
      <c r="A410" s="27" t="s">
        <v>370</v>
      </c>
      <c r="B410" s="28" t="s">
        <v>346</v>
      </c>
      <c r="C410" s="29" t="s">
        <v>644</v>
      </c>
      <c r="D410" s="21">
        <v>172100</v>
      </c>
      <c r="E410" s="53">
        <f t="shared" si="24"/>
        <v>172.1</v>
      </c>
      <c r="F410" s="59">
        <v>0</v>
      </c>
      <c r="G410" s="55" t="s">
        <v>750</v>
      </c>
      <c r="H410" s="56" t="s">
        <v>750</v>
      </c>
    </row>
    <row r="411" spans="1:8" ht="48.75">
      <c r="A411" s="27" t="s">
        <v>372</v>
      </c>
      <c r="B411" s="28" t="s">
        <v>346</v>
      </c>
      <c r="C411" s="29" t="s">
        <v>645</v>
      </c>
      <c r="D411" s="21">
        <v>172100</v>
      </c>
      <c r="E411" s="53">
        <f t="shared" si="24"/>
        <v>172.1</v>
      </c>
      <c r="F411" s="59">
        <v>0</v>
      </c>
      <c r="G411" s="55" t="s">
        <v>750</v>
      </c>
      <c r="H411" s="56" t="s">
        <v>750</v>
      </c>
    </row>
    <row r="412" spans="1:8" ht="36.75">
      <c r="A412" s="27" t="s">
        <v>374</v>
      </c>
      <c r="B412" s="28" t="s">
        <v>346</v>
      </c>
      <c r="C412" s="29" t="s">
        <v>646</v>
      </c>
      <c r="D412" s="21">
        <v>172100</v>
      </c>
      <c r="E412" s="53">
        <f t="shared" si="24"/>
        <v>172.1</v>
      </c>
      <c r="F412" s="59">
        <v>0</v>
      </c>
      <c r="G412" s="55" t="s">
        <v>750</v>
      </c>
      <c r="H412" s="56" t="s">
        <v>750</v>
      </c>
    </row>
    <row r="413" spans="1:8" ht="36.75">
      <c r="A413" s="27" t="s">
        <v>647</v>
      </c>
      <c r="B413" s="28" t="s">
        <v>346</v>
      </c>
      <c r="C413" s="29" t="s">
        <v>648</v>
      </c>
      <c r="D413" s="21">
        <v>48723950.600000001</v>
      </c>
      <c r="E413" s="53">
        <f t="shared" si="24"/>
        <v>48723.950600000004</v>
      </c>
      <c r="F413" s="59">
        <v>34514662.369999997</v>
      </c>
      <c r="G413" s="55">
        <f t="shared" si="25"/>
        <v>34514.662369999998</v>
      </c>
      <c r="H413" s="56">
        <f t="shared" si="26"/>
        <v>70.837159025442404</v>
      </c>
    </row>
    <row r="414" spans="1:8" ht="36.75">
      <c r="A414" s="27" t="s">
        <v>649</v>
      </c>
      <c r="B414" s="28" t="s">
        <v>346</v>
      </c>
      <c r="C414" s="29" t="s">
        <v>650</v>
      </c>
      <c r="D414" s="21">
        <v>3035000</v>
      </c>
      <c r="E414" s="53">
        <f t="shared" si="24"/>
        <v>3035</v>
      </c>
      <c r="F414" s="59">
        <v>2243679</v>
      </c>
      <c r="G414" s="55">
        <f t="shared" si="25"/>
        <v>2243.6790000000001</v>
      </c>
      <c r="H414" s="56">
        <f t="shared" si="26"/>
        <v>73.926820428336086</v>
      </c>
    </row>
    <row r="415" spans="1:8" ht="36.75">
      <c r="A415" s="27" t="s">
        <v>445</v>
      </c>
      <c r="B415" s="28" t="s">
        <v>346</v>
      </c>
      <c r="C415" s="29" t="s">
        <v>651</v>
      </c>
      <c r="D415" s="21">
        <v>3035000</v>
      </c>
      <c r="E415" s="53">
        <f t="shared" si="24"/>
        <v>3035</v>
      </c>
      <c r="F415" s="59">
        <v>2243679</v>
      </c>
      <c r="G415" s="55">
        <f t="shared" si="25"/>
        <v>2243.6790000000001</v>
      </c>
      <c r="H415" s="56">
        <f t="shared" si="26"/>
        <v>73.926820428336086</v>
      </c>
    </row>
    <row r="416" spans="1:8" ht="36.75">
      <c r="A416" s="27" t="s">
        <v>652</v>
      </c>
      <c r="B416" s="28" t="s">
        <v>346</v>
      </c>
      <c r="C416" s="29" t="s">
        <v>653</v>
      </c>
      <c r="D416" s="21">
        <v>3035000</v>
      </c>
      <c r="E416" s="53">
        <f t="shared" si="24"/>
        <v>3035</v>
      </c>
      <c r="F416" s="59">
        <v>2243679</v>
      </c>
      <c r="G416" s="55">
        <f t="shared" si="25"/>
        <v>2243.6790000000001</v>
      </c>
      <c r="H416" s="56">
        <f t="shared" si="26"/>
        <v>73.926820428336086</v>
      </c>
    </row>
    <row r="417" spans="1:8" ht="36.75">
      <c r="A417" s="27" t="s">
        <v>654</v>
      </c>
      <c r="B417" s="28" t="s">
        <v>346</v>
      </c>
      <c r="C417" s="29" t="s">
        <v>655</v>
      </c>
      <c r="D417" s="21">
        <v>3035000</v>
      </c>
      <c r="E417" s="53">
        <f t="shared" si="24"/>
        <v>3035</v>
      </c>
      <c r="F417" s="59">
        <v>2243679</v>
      </c>
      <c r="G417" s="55">
        <f t="shared" si="25"/>
        <v>2243.6790000000001</v>
      </c>
      <c r="H417" s="56">
        <f t="shared" si="26"/>
        <v>73.926820428336086</v>
      </c>
    </row>
    <row r="418" spans="1:8" ht="31.5" customHeight="1">
      <c r="A418" s="27" t="s">
        <v>656</v>
      </c>
      <c r="B418" s="28" t="s">
        <v>346</v>
      </c>
      <c r="C418" s="29" t="s">
        <v>657</v>
      </c>
      <c r="D418" s="21">
        <v>11070350</v>
      </c>
      <c r="E418" s="53">
        <f t="shared" si="24"/>
        <v>11070.35</v>
      </c>
      <c r="F418" s="59">
        <v>8371920.4100000001</v>
      </c>
      <c r="G418" s="55">
        <f t="shared" si="25"/>
        <v>8371.9204100000006</v>
      </c>
      <c r="H418" s="56">
        <f t="shared" si="26"/>
        <v>75.624712949455073</v>
      </c>
    </row>
    <row r="419" spans="1:8" ht="36.75">
      <c r="A419" s="27" t="s">
        <v>445</v>
      </c>
      <c r="B419" s="28" t="s">
        <v>346</v>
      </c>
      <c r="C419" s="29" t="s">
        <v>658</v>
      </c>
      <c r="D419" s="21">
        <v>11070350</v>
      </c>
      <c r="E419" s="53">
        <f t="shared" si="24"/>
        <v>11070.35</v>
      </c>
      <c r="F419" s="59">
        <v>8371920.4100000001</v>
      </c>
      <c r="G419" s="55">
        <f t="shared" si="25"/>
        <v>8371.9204100000006</v>
      </c>
      <c r="H419" s="56">
        <f t="shared" si="26"/>
        <v>75.624712949455073</v>
      </c>
    </row>
    <row r="420" spans="1:8" ht="43.5" customHeight="1">
      <c r="A420" s="27" t="s">
        <v>576</v>
      </c>
      <c r="B420" s="28" t="s">
        <v>346</v>
      </c>
      <c r="C420" s="29" t="s">
        <v>659</v>
      </c>
      <c r="D420" s="21">
        <v>11070350</v>
      </c>
      <c r="E420" s="53">
        <f t="shared" si="24"/>
        <v>11070.35</v>
      </c>
      <c r="F420" s="59">
        <v>8371920.4100000001</v>
      </c>
      <c r="G420" s="55">
        <f t="shared" si="25"/>
        <v>8371.9204100000006</v>
      </c>
      <c r="H420" s="56">
        <f t="shared" si="26"/>
        <v>75.624712949455073</v>
      </c>
    </row>
    <row r="421" spans="1:8" ht="48.75">
      <c r="A421" s="27" t="s">
        <v>578</v>
      </c>
      <c r="B421" s="28" t="s">
        <v>346</v>
      </c>
      <c r="C421" s="29" t="s">
        <v>660</v>
      </c>
      <c r="D421" s="21">
        <v>4830000</v>
      </c>
      <c r="E421" s="53">
        <f t="shared" si="24"/>
        <v>4830</v>
      </c>
      <c r="F421" s="59">
        <v>2352930.41</v>
      </c>
      <c r="G421" s="55">
        <f t="shared" si="25"/>
        <v>2352.9304099999999</v>
      </c>
      <c r="H421" s="56">
        <f t="shared" si="26"/>
        <v>48.714915320910976</v>
      </c>
    </row>
    <row r="422" spans="1:8" ht="27" customHeight="1">
      <c r="A422" s="27" t="s">
        <v>661</v>
      </c>
      <c r="B422" s="28" t="s">
        <v>346</v>
      </c>
      <c r="C422" s="29" t="s">
        <v>662</v>
      </c>
      <c r="D422" s="21">
        <v>6240350</v>
      </c>
      <c r="E422" s="53">
        <f t="shared" si="24"/>
        <v>6240.35</v>
      </c>
      <c r="F422" s="59">
        <v>6018990</v>
      </c>
      <c r="G422" s="55">
        <f t="shared" si="25"/>
        <v>6018.99</v>
      </c>
      <c r="H422" s="56">
        <f t="shared" si="26"/>
        <v>96.452763066174157</v>
      </c>
    </row>
    <row r="423" spans="1:8" ht="28.5" customHeight="1">
      <c r="A423" s="27" t="s">
        <v>663</v>
      </c>
      <c r="B423" s="28" t="s">
        <v>346</v>
      </c>
      <c r="C423" s="29" t="s">
        <v>664</v>
      </c>
      <c r="D423" s="21">
        <v>34618600.600000001</v>
      </c>
      <c r="E423" s="53">
        <f t="shared" si="24"/>
        <v>34618.600599999998</v>
      </c>
      <c r="F423" s="59">
        <v>23899062.960000001</v>
      </c>
      <c r="G423" s="55">
        <f t="shared" si="25"/>
        <v>23899.062959999999</v>
      </c>
      <c r="H423" s="56">
        <f t="shared" si="26"/>
        <v>69.035323628881756</v>
      </c>
    </row>
    <row r="424" spans="1:8" ht="46.5" customHeight="1">
      <c r="A424" s="27" t="s">
        <v>370</v>
      </c>
      <c r="B424" s="28" t="s">
        <v>346</v>
      </c>
      <c r="C424" s="29" t="s">
        <v>665</v>
      </c>
      <c r="D424" s="21">
        <v>84597.77</v>
      </c>
      <c r="E424" s="53">
        <f t="shared" si="24"/>
        <v>84.597769999999997</v>
      </c>
      <c r="F424" s="59">
        <v>47533.16</v>
      </c>
      <c r="G424" s="55">
        <f t="shared" si="25"/>
        <v>47.533160000000002</v>
      </c>
      <c r="H424" s="56">
        <f t="shared" si="26"/>
        <v>56.187249380214169</v>
      </c>
    </row>
    <row r="425" spans="1:8" ht="42" customHeight="1">
      <c r="A425" s="27" t="s">
        <v>372</v>
      </c>
      <c r="B425" s="28" t="s">
        <v>346</v>
      </c>
      <c r="C425" s="29" t="s">
        <v>666</v>
      </c>
      <c r="D425" s="21">
        <v>84597.77</v>
      </c>
      <c r="E425" s="53">
        <f t="shared" si="24"/>
        <v>84.597769999999997</v>
      </c>
      <c r="F425" s="59">
        <v>47533.16</v>
      </c>
      <c r="G425" s="55">
        <f t="shared" si="25"/>
        <v>47.533160000000002</v>
      </c>
      <c r="H425" s="56">
        <f t="shared" si="26"/>
        <v>56.187249380214169</v>
      </c>
    </row>
    <row r="426" spans="1:8" ht="27" customHeight="1">
      <c r="A426" s="27" t="s">
        <v>374</v>
      </c>
      <c r="B426" s="28" t="s">
        <v>346</v>
      </c>
      <c r="C426" s="29" t="s">
        <v>667</v>
      </c>
      <c r="D426" s="21">
        <v>84597.77</v>
      </c>
      <c r="E426" s="53">
        <f t="shared" si="24"/>
        <v>84.597769999999997</v>
      </c>
      <c r="F426" s="59">
        <v>47533.16</v>
      </c>
      <c r="G426" s="55">
        <f t="shared" si="25"/>
        <v>47.533160000000002</v>
      </c>
      <c r="H426" s="56">
        <f t="shared" si="26"/>
        <v>56.187249380214169</v>
      </c>
    </row>
    <row r="427" spans="1:8" ht="27" customHeight="1">
      <c r="A427" s="27" t="s">
        <v>445</v>
      </c>
      <c r="B427" s="28" t="s">
        <v>346</v>
      </c>
      <c r="C427" s="29" t="s">
        <v>668</v>
      </c>
      <c r="D427" s="21">
        <v>34534002.829999998</v>
      </c>
      <c r="E427" s="53">
        <f t="shared" si="24"/>
        <v>34534.002829999998</v>
      </c>
      <c r="F427" s="59">
        <v>23851529.800000001</v>
      </c>
      <c r="G427" s="55">
        <f t="shared" si="25"/>
        <v>23851.5298</v>
      </c>
      <c r="H427" s="56">
        <f t="shared" si="26"/>
        <v>69.066797490616878</v>
      </c>
    </row>
    <row r="428" spans="1:8" ht="33" customHeight="1">
      <c r="A428" s="27" t="s">
        <v>652</v>
      </c>
      <c r="B428" s="28" t="s">
        <v>346</v>
      </c>
      <c r="C428" s="29" t="s">
        <v>669</v>
      </c>
      <c r="D428" s="21">
        <v>8375179.2300000004</v>
      </c>
      <c r="E428" s="53">
        <f t="shared" si="24"/>
        <v>8375.1792299999997</v>
      </c>
      <c r="F428" s="59">
        <v>4461557.6100000003</v>
      </c>
      <c r="G428" s="55">
        <f t="shared" si="25"/>
        <v>4461.5576100000008</v>
      </c>
      <c r="H428" s="56">
        <f t="shared" si="26"/>
        <v>53.271189636379887</v>
      </c>
    </row>
    <row r="429" spans="1:8" ht="48.75">
      <c r="A429" s="27" t="s">
        <v>670</v>
      </c>
      <c r="B429" s="28" t="s">
        <v>346</v>
      </c>
      <c r="C429" s="29" t="s">
        <v>671</v>
      </c>
      <c r="D429" s="21">
        <v>8375179.2300000004</v>
      </c>
      <c r="E429" s="53">
        <f t="shared" si="24"/>
        <v>8375.1792299999997</v>
      </c>
      <c r="F429" s="59">
        <v>4461557.6100000003</v>
      </c>
      <c r="G429" s="55">
        <f t="shared" si="25"/>
        <v>4461.5576100000008</v>
      </c>
      <c r="H429" s="56">
        <f t="shared" si="26"/>
        <v>53.271189636379887</v>
      </c>
    </row>
    <row r="430" spans="1:8" ht="41.25" customHeight="1">
      <c r="A430" s="27" t="s">
        <v>576</v>
      </c>
      <c r="B430" s="28" t="s">
        <v>346</v>
      </c>
      <c r="C430" s="29" t="s">
        <v>672</v>
      </c>
      <c r="D430" s="21">
        <v>26158823.600000001</v>
      </c>
      <c r="E430" s="53">
        <f t="shared" si="24"/>
        <v>26158.8236</v>
      </c>
      <c r="F430" s="59">
        <v>19389972.190000001</v>
      </c>
      <c r="G430" s="55">
        <f t="shared" si="25"/>
        <v>19389.97219</v>
      </c>
      <c r="H430" s="56">
        <f t="shared" si="26"/>
        <v>74.124022113899642</v>
      </c>
    </row>
    <row r="431" spans="1:8" ht="53.25" customHeight="1">
      <c r="A431" s="27" t="s">
        <v>578</v>
      </c>
      <c r="B431" s="28" t="s">
        <v>346</v>
      </c>
      <c r="C431" s="29" t="s">
        <v>673</v>
      </c>
      <c r="D431" s="21">
        <v>20098623.010000002</v>
      </c>
      <c r="E431" s="53">
        <f t="shared" si="24"/>
        <v>20098.623010000003</v>
      </c>
      <c r="F431" s="59">
        <v>14829771.6</v>
      </c>
      <c r="G431" s="55">
        <f t="shared" si="25"/>
        <v>14829.7716</v>
      </c>
      <c r="H431" s="56">
        <f t="shared" si="26"/>
        <v>73.785012996270922</v>
      </c>
    </row>
    <row r="432" spans="1:8" ht="48.75" customHeight="1">
      <c r="A432" s="27" t="s">
        <v>674</v>
      </c>
      <c r="B432" s="28" t="s">
        <v>346</v>
      </c>
      <c r="C432" s="29" t="s">
        <v>675</v>
      </c>
      <c r="D432" s="21">
        <v>6060200.5899999999</v>
      </c>
      <c r="E432" s="53">
        <f t="shared" si="24"/>
        <v>6060.2005899999995</v>
      </c>
      <c r="F432" s="59">
        <v>4560200.59</v>
      </c>
      <c r="G432" s="55">
        <f t="shared" si="25"/>
        <v>4560.2005899999995</v>
      </c>
      <c r="H432" s="56">
        <f t="shared" si="26"/>
        <v>75.248344048624958</v>
      </c>
    </row>
    <row r="433" spans="1:8" ht="34.5" customHeight="1">
      <c r="A433" s="27" t="s">
        <v>676</v>
      </c>
      <c r="B433" s="28" t="s">
        <v>346</v>
      </c>
      <c r="C433" s="29" t="s">
        <v>677</v>
      </c>
      <c r="D433" s="21">
        <v>40040216.600000001</v>
      </c>
      <c r="E433" s="53">
        <f t="shared" si="24"/>
        <v>40040.2166</v>
      </c>
      <c r="F433" s="59">
        <v>30197795.75</v>
      </c>
      <c r="G433" s="55">
        <f t="shared" si="25"/>
        <v>30197.795750000001</v>
      </c>
      <c r="H433" s="56">
        <f t="shared" si="26"/>
        <v>75.418662320622914</v>
      </c>
    </row>
    <row r="434" spans="1:8" ht="28.5" customHeight="1">
      <c r="A434" s="27" t="s">
        <v>763</v>
      </c>
      <c r="B434" s="28" t="s">
        <v>346</v>
      </c>
      <c r="C434" s="29" t="s">
        <v>678</v>
      </c>
      <c r="D434" s="21">
        <v>10156328.49</v>
      </c>
      <c r="E434" s="53">
        <f t="shared" si="24"/>
        <v>10156.32849</v>
      </c>
      <c r="F434" s="59">
        <v>8835283.3599999994</v>
      </c>
      <c r="G434" s="55">
        <f t="shared" si="25"/>
        <v>8835.2833599999994</v>
      </c>
      <c r="H434" s="56">
        <f t="shared" si="26"/>
        <v>86.992886934479202</v>
      </c>
    </row>
    <row r="435" spans="1:8" ht="67.5" customHeight="1">
      <c r="A435" s="27" t="s">
        <v>351</v>
      </c>
      <c r="B435" s="28" t="s">
        <v>346</v>
      </c>
      <c r="C435" s="29" t="s">
        <v>679</v>
      </c>
      <c r="D435" s="21">
        <v>1774291.09</v>
      </c>
      <c r="E435" s="53">
        <f t="shared" si="24"/>
        <v>1774.2910900000002</v>
      </c>
      <c r="F435" s="59">
        <v>1190299</v>
      </c>
      <c r="G435" s="55">
        <f t="shared" si="25"/>
        <v>1190.299</v>
      </c>
      <c r="H435" s="56">
        <f t="shared" si="26"/>
        <v>67.085891751843263</v>
      </c>
    </row>
    <row r="436" spans="1:8" ht="35.25" customHeight="1">
      <c r="A436" s="27" t="s">
        <v>429</v>
      </c>
      <c r="B436" s="28" t="s">
        <v>346</v>
      </c>
      <c r="C436" s="29" t="s">
        <v>680</v>
      </c>
      <c r="D436" s="21">
        <v>1774291.09</v>
      </c>
      <c r="E436" s="53">
        <f t="shared" si="24"/>
        <v>1774.2910900000002</v>
      </c>
      <c r="F436" s="59">
        <v>1190299</v>
      </c>
      <c r="G436" s="55">
        <f t="shared" si="25"/>
        <v>1190.299</v>
      </c>
      <c r="H436" s="56">
        <f t="shared" si="26"/>
        <v>67.085891751843263</v>
      </c>
    </row>
    <row r="437" spans="1:8" ht="36.75">
      <c r="A437" s="27" t="s">
        <v>681</v>
      </c>
      <c r="B437" s="28" t="s">
        <v>346</v>
      </c>
      <c r="C437" s="29" t="s">
        <v>682</v>
      </c>
      <c r="D437" s="21">
        <v>1774291.09</v>
      </c>
      <c r="E437" s="53">
        <f t="shared" si="24"/>
        <v>1774.2910900000002</v>
      </c>
      <c r="F437" s="59">
        <v>1190299</v>
      </c>
      <c r="G437" s="55">
        <f t="shared" si="25"/>
        <v>1190.299</v>
      </c>
      <c r="H437" s="56">
        <f t="shared" si="26"/>
        <v>67.085891751843263</v>
      </c>
    </row>
    <row r="438" spans="1:8" ht="39" customHeight="1">
      <c r="A438" s="27" t="s">
        <v>370</v>
      </c>
      <c r="B438" s="28" t="s">
        <v>346</v>
      </c>
      <c r="C438" s="29" t="s">
        <v>683</v>
      </c>
      <c r="D438" s="21">
        <v>727223</v>
      </c>
      <c r="E438" s="53">
        <f t="shared" si="24"/>
        <v>727.22299999999996</v>
      </c>
      <c r="F438" s="59">
        <v>726544</v>
      </c>
      <c r="G438" s="55">
        <f t="shared" si="25"/>
        <v>726.54399999999998</v>
      </c>
      <c r="H438" s="56">
        <f t="shared" si="26"/>
        <v>99.906631115902556</v>
      </c>
    </row>
    <row r="439" spans="1:8" ht="37.5" customHeight="1">
      <c r="A439" s="27" t="s">
        <v>372</v>
      </c>
      <c r="B439" s="28" t="s">
        <v>346</v>
      </c>
      <c r="C439" s="29" t="s">
        <v>684</v>
      </c>
      <c r="D439" s="21">
        <v>727223</v>
      </c>
      <c r="E439" s="53">
        <f t="shared" si="24"/>
        <v>727.22299999999996</v>
      </c>
      <c r="F439" s="59">
        <v>726544</v>
      </c>
      <c r="G439" s="55">
        <f t="shared" si="25"/>
        <v>726.54399999999998</v>
      </c>
      <c r="H439" s="56">
        <f t="shared" si="26"/>
        <v>99.906631115902556</v>
      </c>
    </row>
    <row r="440" spans="1:8" ht="30" customHeight="1">
      <c r="A440" s="27" t="s">
        <v>374</v>
      </c>
      <c r="B440" s="28" t="s">
        <v>346</v>
      </c>
      <c r="C440" s="29" t="s">
        <v>685</v>
      </c>
      <c r="D440" s="21">
        <v>727223</v>
      </c>
      <c r="E440" s="53">
        <f t="shared" si="24"/>
        <v>727.22299999999996</v>
      </c>
      <c r="F440" s="59">
        <v>726544</v>
      </c>
      <c r="G440" s="55">
        <f t="shared" si="25"/>
        <v>726.54399999999998</v>
      </c>
      <c r="H440" s="56">
        <f t="shared" si="26"/>
        <v>99.906631115902556</v>
      </c>
    </row>
    <row r="441" spans="1:8" ht="42.75" customHeight="1">
      <c r="A441" s="27" t="s">
        <v>515</v>
      </c>
      <c r="B441" s="28" t="s">
        <v>346</v>
      </c>
      <c r="C441" s="29" t="s">
        <v>686</v>
      </c>
      <c r="D441" s="21">
        <v>7654814.4000000004</v>
      </c>
      <c r="E441" s="53">
        <f t="shared" si="24"/>
        <v>7654.8144000000002</v>
      </c>
      <c r="F441" s="59">
        <v>6918440.3600000003</v>
      </c>
      <c r="G441" s="55">
        <f t="shared" si="25"/>
        <v>6918.4403600000005</v>
      </c>
      <c r="H441" s="56">
        <f t="shared" si="26"/>
        <v>90.380249585149969</v>
      </c>
    </row>
    <row r="442" spans="1:8" ht="27" customHeight="1">
      <c r="A442" s="27" t="s">
        <v>517</v>
      </c>
      <c r="B442" s="28" t="s">
        <v>346</v>
      </c>
      <c r="C442" s="29" t="s">
        <v>687</v>
      </c>
      <c r="D442" s="21">
        <v>7654814.4000000004</v>
      </c>
      <c r="E442" s="53">
        <f t="shared" ref="E442:E462" si="27">D442/1000</f>
        <v>7654.8144000000002</v>
      </c>
      <c r="F442" s="59">
        <v>6918440.3600000003</v>
      </c>
      <c r="G442" s="55">
        <f t="shared" ref="G442:G462" si="28">F442/1000</f>
        <v>6918.4403600000005</v>
      </c>
      <c r="H442" s="56">
        <f t="shared" ref="H442:H462" si="29">G442/E442*100</f>
        <v>90.380249585149969</v>
      </c>
    </row>
    <row r="443" spans="1:8" ht="27" customHeight="1">
      <c r="A443" s="27" t="s">
        <v>519</v>
      </c>
      <c r="B443" s="28" t="s">
        <v>346</v>
      </c>
      <c r="C443" s="29" t="s">
        <v>688</v>
      </c>
      <c r="D443" s="21">
        <v>7654814.4000000004</v>
      </c>
      <c r="E443" s="53">
        <f t="shared" si="27"/>
        <v>7654.8144000000002</v>
      </c>
      <c r="F443" s="59">
        <v>6918440.3600000003</v>
      </c>
      <c r="G443" s="55">
        <f t="shared" si="28"/>
        <v>6918.4403600000005</v>
      </c>
      <c r="H443" s="56">
        <f t="shared" si="29"/>
        <v>90.380249585149969</v>
      </c>
    </row>
    <row r="444" spans="1:8" ht="29.25" customHeight="1">
      <c r="A444" s="27" t="s">
        <v>689</v>
      </c>
      <c r="B444" s="28" t="s">
        <v>346</v>
      </c>
      <c r="C444" s="29" t="s">
        <v>690</v>
      </c>
      <c r="D444" s="21">
        <v>29883888.109999999</v>
      </c>
      <c r="E444" s="53">
        <f t="shared" si="27"/>
        <v>29883.88811</v>
      </c>
      <c r="F444" s="59">
        <v>21362512.390000001</v>
      </c>
      <c r="G444" s="55">
        <f t="shared" si="28"/>
        <v>21362.51239</v>
      </c>
      <c r="H444" s="56">
        <f t="shared" si="29"/>
        <v>71.485050109163993</v>
      </c>
    </row>
    <row r="445" spans="1:8" ht="39.75" customHeight="1">
      <c r="A445" s="27" t="s">
        <v>515</v>
      </c>
      <c r="B445" s="28" t="s">
        <v>346</v>
      </c>
      <c r="C445" s="29" t="s">
        <v>691</v>
      </c>
      <c r="D445" s="21">
        <v>29883888.109999999</v>
      </c>
      <c r="E445" s="53">
        <f t="shared" si="27"/>
        <v>29883.88811</v>
      </c>
      <c r="F445" s="59">
        <v>21362512.390000001</v>
      </c>
      <c r="G445" s="55">
        <f t="shared" si="28"/>
        <v>21362.51239</v>
      </c>
      <c r="H445" s="56">
        <f t="shared" si="29"/>
        <v>71.485050109163993</v>
      </c>
    </row>
    <row r="446" spans="1:8" ht="28.5" customHeight="1">
      <c r="A446" s="27" t="s">
        <v>764</v>
      </c>
      <c r="B446" s="28" t="s">
        <v>346</v>
      </c>
      <c r="C446" s="29" t="s">
        <v>692</v>
      </c>
      <c r="D446" s="21">
        <v>29883888.109999999</v>
      </c>
      <c r="E446" s="53">
        <f t="shared" si="27"/>
        <v>29883.88811</v>
      </c>
      <c r="F446" s="59">
        <v>21362512.390000001</v>
      </c>
      <c r="G446" s="55">
        <f t="shared" si="28"/>
        <v>21362.51239</v>
      </c>
      <c r="H446" s="56">
        <f t="shared" si="29"/>
        <v>71.485050109163993</v>
      </c>
    </row>
    <row r="447" spans="1:8" ht="66.75" customHeight="1">
      <c r="A447" s="27" t="s">
        <v>567</v>
      </c>
      <c r="B447" s="28" t="s">
        <v>346</v>
      </c>
      <c r="C447" s="29" t="s">
        <v>693</v>
      </c>
      <c r="D447" s="21">
        <v>24316048.219999999</v>
      </c>
      <c r="E447" s="53">
        <f t="shared" si="27"/>
        <v>24316.048220000001</v>
      </c>
      <c r="F447" s="59">
        <v>19093847.210000001</v>
      </c>
      <c r="G447" s="55">
        <f t="shared" si="28"/>
        <v>19093.84721</v>
      </c>
      <c r="H447" s="56">
        <f t="shared" si="29"/>
        <v>78.523644291407805</v>
      </c>
    </row>
    <row r="448" spans="1:8" ht="38.25" customHeight="1">
      <c r="A448" s="27" t="s">
        <v>519</v>
      </c>
      <c r="B448" s="28" t="s">
        <v>346</v>
      </c>
      <c r="C448" s="29" t="s">
        <v>694</v>
      </c>
      <c r="D448" s="21">
        <v>4689954.8899999997</v>
      </c>
      <c r="E448" s="53">
        <f t="shared" si="27"/>
        <v>4689.95489</v>
      </c>
      <c r="F448" s="59">
        <v>2011469.82</v>
      </c>
      <c r="G448" s="55">
        <f t="shared" si="28"/>
        <v>2011.46982</v>
      </c>
      <c r="H448" s="56">
        <f t="shared" si="29"/>
        <v>42.888894822610965</v>
      </c>
    </row>
    <row r="449" spans="1:8" ht="36.75">
      <c r="A449" s="27" t="s">
        <v>593</v>
      </c>
      <c r="B449" s="28" t="s">
        <v>346</v>
      </c>
      <c r="C449" s="29" t="s">
        <v>695</v>
      </c>
      <c r="D449" s="21">
        <v>514340.62</v>
      </c>
      <c r="E449" s="53">
        <f t="shared" si="27"/>
        <v>514.34061999999994</v>
      </c>
      <c r="F449" s="59">
        <v>257195.36</v>
      </c>
      <c r="G449" s="55">
        <f t="shared" si="28"/>
        <v>257.19535999999999</v>
      </c>
      <c r="H449" s="56">
        <f t="shared" si="29"/>
        <v>50.004870313373274</v>
      </c>
    </row>
    <row r="450" spans="1:8" ht="78" customHeight="1">
      <c r="A450" s="27" t="s">
        <v>595</v>
      </c>
      <c r="B450" s="28" t="s">
        <v>346</v>
      </c>
      <c r="C450" s="29" t="s">
        <v>696</v>
      </c>
      <c r="D450" s="21">
        <v>363544.38</v>
      </c>
      <c r="E450" s="53">
        <f t="shared" si="27"/>
        <v>363.54437999999999</v>
      </c>
      <c r="F450" s="59">
        <v>0</v>
      </c>
      <c r="G450" s="55" t="s">
        <v>750</v>
      </c>
      <c r="H450" s="56" t="s">
        <v>750</v>
      </c>
    </row>
    <row r="451" spans="1:8" ht="36.75" customHeight="1">
      <c r="A451" s="27" t="s">
        <v>697</v>
      </c>
      <c r="B451" s="28" t="s">
        <v>346</v>
      </c>
      <c r="C451" s="29" t="s">
        <v>698</v>
      </c>
      <c r="D451" s="21">
        <v>1650000</v>
      </c>
      <c r="E451" s="53">
        <f t="shared" si="27"/>
        <v>1650</v>
      </c>
      <c r="F451" s="59">
        <v>1275000</v>
      </c>
      <c r="G451" s="55">
        <f t="shared" si="28"/>
        <v>1275</v>
      </c>
      <c r="H451" s="56">
        <f t="shared" si="29"/>
        <v>77.272727272727266</v>
      </c>
    </row>
    <row r="452" spans="1:8" ht="36.75">
      <c r="A452" s="27" t="s">
        <v>699</v>
      </c>
      <c r="B452" s="28" t="s">
        <v>346</v>
      </c>
      <c r="C452" s="29" t="s">
        <v>700</v>
      </c>
      <c r="D452" s="21">
        <v>1650000</v>
      </c>
      <c r="E452" s="53">
        <f t="shared" si="27"/>
        <v>1650</v>
      </c>
      <c r="F452" s="59">
        <v>1275000</v>
      </c>
      <c r="G452" s="55">
        <f t="shared" si="28"/>
        <v>1275</v>
      </c>
      <c r="H452" s="56">
        <f t="shared" si="29"/>
        <v>77.272727272727266</v>
      </c>
    </row>
    <row r="453" spans="1:8" ht="34.5" customHeight="1">
      <c r="A453" s="27" t="s">
        <v>376</v>
      </c>
      <c r="B453" s="28" t="s">
        <v>346</v>
      </c>
      <c r="C453" s="29" t="s">
        <v>701</v>
      </c>
      <c r="D453" s="21">
        <v>1650000</v>
      </c>
      <c r="E453" s="53">
        <f t="shared" si="27"/>
        <v>1650</v>
      </c>
      <c r="F453" s="59">
        <v>1275000</v>
      </c>
      <c r="G453" s="55">
        <f t="shared" si="28"/>
        <v>1275</v>
      </c>
      <c r="H453" s="56">
        <f t="shared" si="29"/>
        <v>77.272727272727266</v>
      </c>
    </row>
    <row r="454" spans="1:8" ht="60" customHeight="1">
      <c r="A454" s="27" t="s">
        <v>493</v>
      </c>
      <c r="B454" s="28" t="s">
        <v>346</v>
      </c>
      <c r="C454" s="29" t="s">
        <v>702</v>
      </c>
      <c r="D454" s="21">
        <v>1650000</v>
      </c>
      <c r="E454" s="53">
        <f t="shared" si="27"/>
        <v>1650</v>
      </c>
      <c r="F454" s="59">
        <v>1275000</v>
      </c>
      <c r="G454" s="55">
        <f t="shared" si="28"/>
        <v>1275</v>
      </c>
      <c r="H454" s="56">
        <f t="shared" si="29"/>
        <v>77.272727272727266</v>
      </c>
    </row>
    <row r="455" spans="1:8" ht="57.75" customHeight="1">
      <c r="A455" s="27" t="s">
        <v>495</v>
      </c>
      <c r="B455" s="28" t="s">
        <v>346</v>
      </c>
      <c r="C455" s="29" t="s">
        <v>703</v>
      </c>
      <c r="D455" s="21">
        <v>1650000</v>
      </c>
      <c r="E455" s="53">
        <f t="shared" si="27"/>
        <v>1650</v>
      </c>
      <c r="F455" s="59">
        <v>1275000</v>
      </c>
      <c r="G455" s="55">
        <f t="shared" si="28"/>
        <v>1275</v>
      </c>
      <c r="H455" s="56">
        <f t="shared" si="29"/>
        <v>77.272727272727266</v>
      </c>
    </row>
    <row r="456" spans="1:8" ht="49.5" customHeight="1">
      <c r="A456" s="27" t="s">
        <v>704</v>
      </c>
      <c r="B456" s="28" t="s">
        <v>346</v>
      </c>
      <c r="C456" s="29" t="s">
        <v>705</v>
      </c>
      <c r="D456" s="21">
        <v>31354280</v>
      </c>
      <c r="E456" s="53">
        <f t="shared" si="27"/>
        <v>31354.28</v>
      </c>
      <c r="F456" s="59">
        <v>23515695</v>
      </c>
      <c r="G456" s="55">
        <f t="shared" si="28"/>
        <v>23515.695</v>
      </c>
      <c r="H456" s="56">
        <f t="shared" si="29"/>
        <v>74.999952159641367</v>
      </c>
    </row>
    <row r="457" spans="1:8" ht="48" customHeight="1">
      <c r="A457" s="27" t="s">
        <v>706</v>
      </c>
      <c r="B457" s="28" t="s">
        <v>346</v>
      </c>
      <c r="C457" s="29" t="s">
        <v>707</v>
      </c>
      <c r="D457" s="21">
        <v>31354280</v>
      </c>
      <c r="E457" s="53">
        <f t="shared" si="27"/>
        <v>31354.28</v>
      </c>
      <c r="F457" s="59">
        <v>23515695</v>
      </c>
      <c r="G457" s="55">
        <f t="shared" si="28"/>
        <v>23515.695</v>
      </c>
      <c r="H457" s="56">
        <f t="shared" si="29"/>
        <v>74.999952159641367</v>
      </c>
    </row>
    <row r="458" spans="1:8" ht="34.5" customHeight="1">
      <c r="A458" s="27" t="s">
        <v>459</v>
      </c>
      <c r="B458" s="28" t="s">
        <v>346</v>
      </c>
      <c r="C458" s="29" t="s">
        <v>708</v>
      </c>
      <c r="D458" s="21">
        <v>31354280</v>
      </c>
      <c r="E458" s="53">
        <f t="shared" si="27"/>
        <v>31354.28</v>
      </c>
      <c r="F458" s="59">
        <v>23515695</v>
      </c>
      <c r="G458" s="55">
        <f t="shared" si="28"/>
        <v>23515.695</v>
      </c>
      <c r="H458" s="56">
        <f t="shared" si="29"/>
        <v>74.999952159641367</v>
      </c>
    </row>
    <row r="459" spans="1:8" ht="27.75" customHeight="1">
      <c r="A459" s="27" t="s">
        <v>709</v>
      </c>
      <c r="B459" s="28" t="s">
        <v>346</v>
      </c>
      <c r="C459" s="29" t="s">
        <v>710</v>
      </c>
      <c r="D459" s="21">
        <v>31354280</v>
      </c>
      <c r="E459" s="53">
        <f t="shared" si="27"/>
        <v>31354.28</v>
      </c>
      <c r="F459" s="59">
        <v>23515695</v>
      </c>
      <c r="G459" s="55">
        <f t="shared" si="28"/>
        <v>23515.695</v>
      </c>
      <c r="H459" s="56">
        <f t="shared" si="29"/>
        <v>74.999952159641367</v>
      </c>
    </row>
    <row r="460" spans="1:8" ht="27" customHeight="1" thickBot="1">
      <c r="A460" s="27" t="s">
        <v>711</v>
      </c>
      <c r="B460" s="28" t="s">
        <v>346</v>
      </c>
      <c r="C460" s="29" t="s">
        <v>712</v>
      </c>
      <c r="D460" s="21">
        <v>31354280</v>
      </c>
      <c r="E460" s="53">
        <f t="shared" si="27"/>
        <v>31354.28</v>
      </c>
      <c r="F460" s="59">
        <v>23515695</v>
      </c>
      <c r="G460" s="55">
        <f t="shared" si="28"/>
        <v>23515.695</v>
      </c>
      <c r="H460" s="56">
        <f t="shared" si="29"/>
        <v>74.999952159641367</v>
      </c>
    </row>
    <row r="461" spans="1:8" ht="15.75" thickBot="1">
      <c r="A461" s="60"/>
      <c r="B461" s="61"/>
      <c r="C461" s="61"/>
      <c r="D461" s="61"/>
      <c r="E461" s="53"/>
      <c r="F461" s="61"/>
      <c r="G461" s="55"/>
      <c r="H461" s="56"/>
    </row>
    <row r="462" spans="1:8" ht="15.75" thickBot="1">
      <c r="A462" s="62" t="s">
        <v>713</v>
      </c>
      <c r="B462" s="63">
        <v>450</v>
      </c>
      <c r="C462" s="64" t="s">
        <v>14</v>
      </c>
      <c r="D462" s="65">
        <v>-84633951.010000005</v>
      </c>
      <c r="E462" s="53">
        <f t="shared" si="27"/>
        <v>-84633.951010000004</v>
      </c>
      <c r="F462" s="66">
        <v>132485473.09</v>
      </c>
      <c r="G462" s="55">
        <f t="shared" si="28"/>
        <v>132485.47309000001</v>
      </c>
      <c r="H462" s="56">
        <f t="shared" si="29"/>
        <v>-156.53939289014886</v>
      </c>
    </row>
    <row r="465" spans="1:8">
      <c r="A465" s="98" t="s">
        <v>714</v>
      </c>
      <c r="B465" s="99"/>
      <c r="C465" s="99"/>
      <c r="D465" s="5"/>
      <c r="E465" s="5"/>
      <c r="F465" s="2"/>
      <c r="G465" s="10"/>
    </row>
    <row r="466" spans="1:8">
      <c r="A466" s="8"/>
      <c r="B466" s="9"/>
      <c r="C466" s="7"/>
      <c r="D466" s="11"/>
      <c r="E466" s="11"/>
      <c r="F466" s="2"/>
      <c r="G466" s="3"/>
    </row>
    <row r="467" spans="1:8">
      <c r="A467" s="93" t="s">
        <v>4</v>
      </c>
      <c r="B467" s="93" t="s">
        <v>1</v>
      </c>
      <c r="C467" s="93" t="s">
        <v>715</v>
      </c>
      <c r="D467" s="67"/>
      <c r="E467" s="104" t="s">
        <v>753</v>
      </c>
      <c r="F467" s="47"/>
      <c r="G467" s="100" t="s">
        <v>748</v>
      </c>
      <c r="H467" s="102" t="s">
        <v>749</v>
      </c>
    </row>
    <row r="468" spans="1:8" ht="127.5" customHeight="1">
      <c r="A468" s="94"/>
      <c r="B468" s="94"/>
      <c r="C468" s="94"/>
      <c r="D468" s="14" t="s">
        <v>5</v>
      </c>
      <c r="E468" s="96"/>
      <c r="F468" s="13" t="s">
        <v>5</v>
      </c>
      <c r="G468" s="101"/>
      <c r="H468" s="103"/>
    </row>
    <row r="469" spans="1:8" ht="24.75" thickBot="1">
      <c r="A469" s="14" t="s">
        <v>6</v>
      </c>
      <c r="B469" s="14" t="s">
        <v>7</v>
      </c>
      <c r="C469" s="14" t="s">
        <v>8</v>
      </c>
      <c r="D469" s="15" t="s">
        <v>10</v>
      </c>
      <c r="E469" s="15"/>
      <c r="F469" s="48" t="s">
        <v>11</v>
      </c>
      <c r="G469" s="49"/>
      <c r="H469" s="50"/>
    </row>
    <row r="470" spans="1:8">
      <c r="A470" s="51" t="s">
        <v>716</v>
      </c>
      <c r="B470" s="19" t="s">
        <v>717</v>
      </c>
      <c r="C470" s="20" t="s">
        <v>14</v>
      </c>
      <c r="D470" s="21">
        <v>84633951.010000005</v>
      </c>
      <c r="E470" s="21">
        <f>D470/1000</f>
        <v>84633.951010000004</v>
      </c>
      <c r="F470" s="59">
        <v>-132485473.09</v>
      </c>
      <c r="G470" s="22">
        <f>F470/1000</f>
        <v>-132485.47309000001</v>
      </c>
      <c r="H470" s="56">
        <f>G470/E470*100</f>
        <v>-156.53939289014886</v>
      </c>
    </row>
    <row r="471" spans="1:8">
      <c r="A471" s="68" t="s">
        <v>718</v>
      </c>
      <c r="B471" s="25"/>
      <c r="C471" s="26"/>
      <c r="D471" s="26"/>
      <c r="E471" s="21"/>
      <c r="F471" s="69"/>
      <c r="G471" s="22"/>
      <c r="H471" s="56"/>
    </row>
    <row r="472" spans="1:8">
      <c r="A472" s="70" t="s">
        <v>719</v>
      </c>
      <c r="B472" s="71" t="s">
        <v>720</v>
      </c>
      <c r="C472" s="72" t="s">
        <v>14</v>
      </c>
      <c r="D472" s="53">
        <v>0</v>
      </c>
      <c r="E472" s="21" t="s">
        <v>750</v>
      </c>
      <c r="F472" s="54">
        <v>0</v>
      </c>
      <c r="G472" s="22" t="s">
        <v>750</v>
      </c>
      <c r="H472" s="56" t="s">
        <v>750</v>
      </c>
    </row>
    <row r="473" spans="1:8">
      <c r="A473" s="73" t="s">
        <v>721</v>
      </c>
      <c r="B473" s="25"/>
      <c r="C473" s="26"/>
      <c r="D473" s="26"/>
      <c r="E473" s="21"/>
      <c r="F473" s="74"/>
      <c r="G473" s="22"/>
      <c r="H473" s="56"/>
    </row>
    <row r="474" spans="1:8">
      <c r="A474" s="70" t="s">
        <v>722</v>
      </c>
      <c r="B474" s="71" t="s">
        <v>723</v>
      </c>
      <c r="C474" s="72" t="s">
        <v>14</v>
      </c>
      <c r="D474" s="53">
        <v>0</v>
      </c>
      <c r="E474" s="21" t="s">
        <v>750</v>
      </c>
      <c r="F474" s="54">
        <v>0</v>
      </c>
      <c r="G474" s="22" t="s">
        <v>750</v>
      </c>
      <c r="H474" s="56" t="s">
        <v>750</v>
      </c>
    </row>
    <row r="475" spans="1:8">
      <c r="A475" s="73" t="s">
        <v>721</v>
      </c>
      <c r="B475" s="25"/>
      <c r="C475" s="26"/>
      <c r="D475" s="26"/>
      <c r="E475" s="21"/>
      <c r="F475" s="74"/>
      <c r="G475" s="22"/>
      <c r="H475" s="56"/>
    </row>
    <row r="476" spans="1:8">
      <c r="A476" s="70" t="s">
        <v>724</v>
      </c>
      <c r="B476" s="71" t="s">
        <v>725</v>
      </c>
      <c r="C476" s="72" t="s">
        <v>14</v>
      </c>
      <c r="D476" s="53">
        <v>84633951.010000005</v>
      </c>
      <c r="E476" s="21">
        <f t="shared" ref="E476:E487" si="30">D476/1000</f>
        <v>84633.951010000004</v>
      </c>
      <c r="F476" s="54">
        <v>-132485473.09</v>
      </c>
      <c r="G476" s="22">
        <f t="shared" ref="G476:G487" si="31">F476/1000</f>
        <v>-132485.47309000001</v>
      </c>
      <c r="H476" s="56">
        <f t="shared" ref="H476:H487" si="32">G476/E476*100</f>
        <v>-156.53939289014886</v>
      </c>
    </row>
    <row r="477" spans="1:8" ht="36.75">
      <c r="A477" s="27" t="s">
        <v>726</v>
      </c>
      <c r="B477" s="75" t="s">
        <v>725</v>
      </c>
      <c r="C477" s="72" t="s">
        <v>727</v>
      </c>
      <c r="D477" s="53">
        <v>84633951.010000005</v>
      </c>
      <c r="E477" s="21">
        <f t="shared" si="30"/>
        <v>84633.951010000004</v>
      </c>
      <c r="F477" s="54">
        <v>-132485473.09</v>
      </c>
      <c r="G477" s="22">
        <f t="shared" si="31"/>
        <v>-132485.47309000001</v>
      </c>
      <c r="H477" s="56">
        <f t="shared" si="32"/>
        <v>-156.53939289014886</v>
      </c>
    </row>
    <row r="478" spans="1:8">
      <c r="A478" s="70" t="s">
        <v>728</v>
      </c>
      <c r="B478" s="71" t="s">
        <v>729</v>
      </c>
      <c r="C478" s="72" t="s">
        <v>14</v>
      </c>
      <c r="D478" s="53">
        <v>-1524730203.76</v>
      </c>
      <c r="E478" s="21">
        <f t="shared" si="30"/>
        <v>-1524730.2037599999</v>
      </c>
      <c r="F478" s="54">
        <v>-1166727606.55</v>
      </c>
      <c r="G478" s="22">
        <f t="shared" si="31"/>
        <v>-1166727.6065499999</v>
      </c>
      <c r="H478" s="56">
        <f t="shared" si="32"/>
        <v>76.520265924610001</v>
      </c>
    </row>
    <row r="479" spans="1:8" ht="36.75">
      <c r="A479" s="27" t="s">
        <v>730</v>
      </c>
      <c r="B479" s="75" t="s">
        <v>729</v>
      </c>
      <c r="C479" s="72" t="s">
        <v>731</v>
      </c>
      <c r="D479" s="53">
        <v>-1524730203.76</v>
      </c>
      <c r="E479" s="21">
        <f t="shared" si="30"/>
        <v>-1524730.2037599999</v>
      </c>
      <c r="F479" s="54">
        <v>-1166727606.55</v>
      </c>
      <c r="G479" s="22">
        <f t="shared" si="31"/>
        <v>-1166727.6065499999</v>
      </c>
      <c r="H479" s="56">
        <f t="shared" si="32"/>
        <v>76.520265924610001</v>
      </c>
    </row>
    <row r="480" spans="1:8" ht="36.75">
      <c r="A480" s="27" t="s">
        <v>732</v>
      </c>
      <c r="B480" s="75" t="s">
        <v>729</v>
      </c>
      <c r="C480" s="72" t="s">
        <v>733</v>
      </c>
      <c r="D480" s="53">
        <v>-1524730203.76</v>
      </c>
      <c r="E480" s="21">
        <f t="shared" si="30"/>
        <v>-1524730.2037599999</v>
      </c>
      <c r="F480" s="54">
        <v>-1166727606.55</v>
      </c>
      <c r="G480" s="22">
        <f t="shared" si="31"/>
        <v>-1166727.6065499999</v>
      </c>
      <c r="H480" s="56">
        <f t="shared" si="32"/>
        <v>76.520265924610001</v>
      </c>
    </row>
    <row r="481" spans="1:8" ht="36.75">
      <c r="A481" s="27" t="s">
        <v>734</v>
      </c>
      <c r="B481" s="75" t="s">
        <v>729</v>
      </c>
      <c r="C481" s="72" t="s">
        <v>735</v>
      </c>
      <c r="D481" s="53">
        <v>-1524730203.76</v>
      </c>
      <c r="E481" s="21">
        <f t="shared" si="30"/>
        <v>-1524730.2037599999</v>
      </c>
      <c r="F481" s="54">
        <v>-1166727606.55</v>
      </c>
      <c r="G481" s="22">
        <f t="shared" si="31"/>
        <v>-1166727.6065499999</v>
      </c>
      <c r="H481" s="56">
        <f t="shared" si="32"/>
        <v>76.520265924610001</v>
      </c>
    </row>
    <row r="482" spans="1:8" ht="48.75">
      <c r="A482" s="27" t="s">
        <v>736</v>
      </c>
      <c r="B482" s="75" t="s">
        <v>729</v>
      </c>
      <c r="C482" s="72" t="s">
        <v>737</v>
      </c>
      <c r="D482" s="53">
        <v>-1524730203.76</v>
      </c>
      <c r="E482" s="21">
        <f t="shared" si="30"/>
        <v>-1524730.2037599999</v>
      </c>
      <c r="F482" s="54">
        <v>-1166727606.55</v>
      </c>
      <c r="G482" s="22">
        <f t="shared" si="31"/>
        <v>-1166727.6065499999</v>
      </c>
      <c r="H482" s="56">
        <f t="shared" si="32"/>
        <v>76.520265924610001</v>
      </c>
    </row>
    <row r="483" spans="1:8">
      <c r="A483" s="70" t="s">
        <v>738</v>
      </c>
      <c r="B483" s="71" t="s">
        <v>739</v>
      </c>
      <c r="C483" s="72" t="s">
        <v>14</v>
      </c>
      <c r="D483" s="53">
        <v>1600774938.49</v>
      </c>
      <c r="E483" s="21">
        <f t="shared" si="30"/>
        <v>1600774.9384900001</v>
      </c>
      <c r="F483" s="54">
        <v>1034242133.46</v>
      </c>
      <c r="G483" s="22">
        <f t="shared" si="31"/>
        <v>1034242.13346</v>
      </c>
      <c r="H483" s="56">
        <f t="shared" si="32"/>
        <v>64.6088409177366</v>
      </c>
    </row>
    <row r="484" spans="1:8" ht="36.75">
      <c r="A484" s="27" t="s">
        <v>740</v>
      </c>
      <c r="B484" s="75" t="s">
        <v>739</v>
      </c>
      <c r="C484" s="72" t="s">
        <v>741</v>
      </c>
      <c r="D484" s="53">
        <v>1600774938.49</v>
      </c>
      <c r="E484" s="21">
        <f t="shared" si="30"/>
        <v>1600774.9384900001</v>
      </c>
      <c r="F484" s="54">
        <v>1034242133.46</v>
      </c>
      <c r="G484" s="22">
        <f t="shared" si="31"/>
        <v>1034242.13346</v>
      </c>
      <c r="H484" s="56">
        <f t="shared" si="32"/>
        <v>64.6088409177366</v>
      </c>
    </row>
    <row r="485" spans="1:8" ht="36.75">
      <c r="A485" s="27" t="s">
        <v>742</v>
      </c>
      <c r="B485" s="75" t="s">
        <v>739</v>
      </c>
      <c r="C485" s="72" t="s">
        <v>743</v>
      </c>
      <c r="D485" s="53">
        <v>1600774938.49</v>
      </c>
      <c r="E485" s="21">
        <f t="shared" si="30"/>
        <v>1600774.9384900001</v>
      </c>
      <c r="F485" s="54">
        <v>1034242133.46</v>
      </c>
      <c r="G485" s="22">
        <f t="shared" si="31"/>
        <v>1034242.13346</v>
      </c>
      <c r="H485" s="56">
        <f t="shared" si="32"/>
        <v>64.6088409177366</v>
      </c>
    </row>
    <row r="486" spans="1:8" ht="36.75">
      <c r="A486" s="27" t="s">
        <v>744</v>
      </c>
      <c r="B486" s="75" t="s">
        <v>739</v>
      </c>
      <c r="C486" s="72" t="s">
        <v>745</v>
      </c>
      <c r="D486" s="53">
        <v>1600774938.49</v>
      </c>
      <c r="E486" s="21">
        <f t="shared" si="30"/>
        <v>1600774.9384900001</v>
      </c>
      <c r="F486" s="54">
        <v>1034242133.46</v>
      </c>
      <c r="G486" s="22">
        <f t="shared" si="31"/>
        <v>1034242.13346</v>
      </c>
      <c r="H486" s="56">
        <f t="shared" si="32"/>
        <v>64.6088409177366</v>
      </c>
    </row>
    <row r="487" spans="1:8" ht="48.75">
      <c r="A487" s="27" t="s">
        <v>746</v>
      </c>
      <c r="B487" s="75" t="s">
        <v>739</v>
      </c>
      <c r="C487" s="72" t="s">
        <v>747</v>
      </c>
      <c r="D487" s="53">
        <v>1600774938.49</v>
      </c>
      <c r="E487" s="21">
        <f t="shared" si="30"/>
        <v>1600774.9384900001</v>
      </c>
      <c r="F487" s="54">
        <v>1034242133.46</v>
      </c>
      <c r="G487" s="22">
        <f t="shared" si="31"/>
        <v>1034242.13346</v>
      </c>
      <c r="H487" s="56">
        <f t="shared" si="32"/>
        <v>64.6088409177366</v>
      </c>
    </row>
  </sheetData>
  <mergeCells count="28">
    <mergeCell ref="G182:G183"/>
    <mergeCell ref="H182:H183"/>
    <mergeCell ref="E467:E468"/>
    <mergeCell ref="G467:G468"/>
    <mergeCell ref="H467:H468"/>
    <mergeCell ref="A467:A468"/>
    <mergeCell ref="B467:B468"/>
    <mergeCell ref="C467:C468"/>
    <mergeCell ref="D182:D183"/>
    <mergeCell ref="E182:E183"/>
    <mergeCell ref="A182:A183"/>
    <mergeCell ref="B182:B183"/>
    <mergeCell ref="C182:C183"/>
    <mergeCell ref="A465:C465"/>
    <mergeCell ref="E10:E11"/>
    <mergeCell ref="A9:H9"/>
    <mergeCell ref="A1:H1"/>
    <mergeCell ref="A2:H2"/>
    <mergeCell ref="A3:H3"/>
    <mergeCell ref="A4:H4"/>
    <mergeCell ref="A6:H6"/>
    <mergeCell ref="A7:H7"/>
    <mergeCell ref="A8:H8"/>
    <mergeCell ref="G10:G11"/>
    <mergeCell ref="H10:H11"/>
    <mergeCell ref="A10:A11"/>
    <mergeCell ref="B10:B11"/>
    <mergeCell ref="C10:C11"/>
  </mergeCells>
  <pageMargins left="0.78740157480314965" right="0.19685039370078741" top="0.19685039370078741" bottom="0.19685039370078741" header="0" footer="0"/>
  <pageSetup paperSize="9" scale="75" fitToWidth="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317M&lt;/Code&gt;&#10;  &lt;DocLink&gt;75504&lt;/DocLink&gt;&#10;  &lt;DocName&gt;Отчет об исполнении консолидированного бюджета субъекта Российской Федерации и бюджета территориального государственного внебюджетного фонда&lt;/DocName&gt;&#10;  &lt;VariantName&gt;0503317G_202201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BE859523-82B7-499F-934F-64CFB8AC5AF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мес.</vt:lpstr>
      <vt:lpstr>'9 мес.'!Заголовки_для_печати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DESKTOP-JTG6R72\Admin</dc:creator>
  <cp:lastModifiedBy>Admin</cp:lastModifiedBy>
  <cp:lastPrinted>2023-10-23T02:39:27Z</cp:lastPrinted>
  <dcterms:created xsi:type="dcterms:W3CDTF">2023-10-23T00:37:10Z</dcterms:created>
  <dcterms:modified xsi:type="dcterms:W3CDTF">2023-10-23T23:39:38Z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консолидированного бюджета субъекта Российской Федерации и бюджета территориального государственного внебюджетного фонда</vt:lpwstr>
  </property>
  <property fmtid="{D5CDD505-2E9C-101B-9397-08002B2CF9AE}" pid="3" name="Название отчета">
    <vt:lpwstr>0503317G_20220101.xlsx</vt:lpwstr>
  </property>
  <property fmtid="{D5CDD505-2E9C-101B-9397-08002B2CF9AE}" pid="4" name="Версия клиента">
    <vt:lpwstr>20.2.0.37821 (.NET 4.7.2)</vt:lpwstr>
  </property>
  <property fmtid="{D5CDD505-2E9C-101B-9397-08002B2CF9AE}" pid="5" name="Версия базы">
    <vt:lpwstr>20.2.0.15639841</vt:lpwstr>
  </property>
  <property fmtid="{D5CDD505-2E9C-101B-9397-08002B2CF9AE}" pid="6" name="Тип сервера">
    <vt:lpwstr>MSSQL</vt:lpwstr>
  </property>
  <property fmtid="{D5CDD505-2E9C-101B-9397-08002B2CF9AE}" pid="7" name="Сервер">
    <vt:lpwstr>winsmart\mssql</vt:lpwstr>
  </property>
  <property fmtid="{D5CDD505-2E9C-101B-9397-08002B2CF9AE}" pid="8" name="База">
    <vt:lpwstr>svod_smart</vt:lpwstr>
  </property>
  <property fmtid="{D5CDD505-2E9C-101B-9397-08002B2CF9AE}" pid="9" name="Пользователь">
    <vt:lpwstr>ovcharenko</vt:lpwstr>
  </property>
  <property fmtid="{D5CDD505-2E9C-101B-9397-08002B2CF9AE}" pid="10" name="Шаблон">
    <vt:lpwstr>0503317G_20220101.xlt</vt:lpwstr>
  </property>
  <property fmtid="{D5CDD505-2E9C-101B-9397-08002B2CF9AE}" pid="11" name="Локальная база">
    <vt:lpwstr>не используется</vt:lpwstr>
  </property>
</Properties>
</file>