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docs\Отчеты об исполнении бюджета\2021\9 мес.2021\"/>
    </mc:Choice>
  </mc:AlternateContent>
  <bookViews>
    <workbookView xWindow="0" yWindow="0" windowWidth="28800" windowHeight="11610"/>
  </bookViews>
  <sheets>
    <sheet name="9 мес.2021" sheetId="2" r:id="rId1"/>
  </sheets>
  <definedNames>
    <definedName name="_xlnm.Print_Titles" localSheetId="0">'9 мес.2021'!$10:$12</definedName>
  </definedNames>
  <calcPr calcId="152511"/>
</workbook>
</file>

<file path=xl/calcChain.xml><?xml version="1.0" encoding="utf-8"?>
<calcChain xmlns="http://schemas.openxmlformats.org/spreadsheetml/2006/main">
  <c r="G20" i="2" l="1"/>
  <c r="G21" i="2"/>
  <c r="G22" i="2"/>
  <c r="G23" i="2"/>
  <c r="G24" i="2"/>
  <c r="G25" i="2"/>
  <c r="G26" i="2"/>
  <c r="G27" i="2"/>
  <c r="G28" i="2"/>
  <c r="H28" i="2" s="1"/>
  <c r="G29" i="2"/>
  <c r="G30" i="2"/>
  <c r="G31" i="2"/>
  <c r="G32" i="2"/>
  <c r="G33" i="2"/>
  <c r="G34" i="2"/>
  <c r="G35" i="2"/>
  <c r="G36" i="2"/>
  <c r="H36" i="2" s="1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2" i="2"/>
  <c r="G153" i="2"/>
  <c r="G154" i="2"/>
  <c r="G155" i="2"/>
  <c r="G158" i="2"/>
  <c r="G159" i="2"/>
  <c r="G160" i="2"/>
  <c r="G161" i="2"/>
  <c r="G162" i="2"/>
  <c r="G163" i="2"/>
  <c r="G164" i="2"/>
  <c r="G165" i="2"/>
  <c r="G166" i="2"/>
  <c r="G15" i="2"/>
  <c r="G16" i="2"/>
  <c r="G17" i="2"/>
  <c r="G18" i="2"/>
  <c r="G19" i="2"/>
  <c r="G13" i="2"/>
  <c r="H13" i="2" s="1"/>
  <c r="E439" i="2"/>
  <c r="G176" i="2"/>
  <c r="G177" i="2"/>
  <c r="G178" i="2"/>
  <c r="G179" i="2"/>
  <c r="G180" i="2"/>
  <c r="G181" i="2"/>
  <c r="G182" i="2"/>
  <c r="G183" i="2"/>
  <c r="G184" i="2"/>
  <c r="G186" i="2"/>
  <c r="G187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10" i="2"/>
  <c r="G211" i="2"/>
  <c r="G212" i="2"/>
  <c r="G213" i="2"/>
  <c r="G214" i="2"/>
  <c r="G215" i="2"/>
  <c r="G216" i="2"/>
  <c r="G217" i="2"/>
  <c r="G218" i="2"/>
  <c r="G223" i="2"/>
  <c r="G224" i="2"/>
  <c r="G225" i="2"/>
  <c r="G229" i="2"/>
  <c r="G230" i="2"/>
  <c r="G231" i="2"/>
  <c r="G232" i="2"/>
  <c r="G233" i="2"/>
  <c r="H233" i="2" s="1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H249" i="2" s="1"/>
  <c r="G250" i="2"/>
  <c r="G251" i="2"/>
  <c r="G252" i="2"/>
  <c r="G254" i="2"/>
  <c r="G256" i="2"/>
  <c r="G261" i="2"/>
  <c r="G262" i="2"/>
  <c r="G263" i="2"/>
  <c r="G264" i="2"/>
  <c r="G265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301" i="2" s="1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21" i="2"/>
  <c r="H321" i="2" s="1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H337" i="2" s="1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H353" i="2" s="1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1" i="2"/>
  <c r="G382" i="2"/>
  <c r="G383" i="2"/>
  <c r="G384" i="2"/>
  <c r="G385" i="2"/>
  <c r="G386" i="2"/>
  <c r="G387" i="2"/>
  <c r="G388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9" i="2"/>
  <c r="G175" i="2"/>
  <c r="G173" i="2"/>
  <c r="H173" i="2" s="1"/>
  <c r="G452" i="2"/>
  <c r="H452" i="2" s="1"/>
  <c r="G453" i="2"/>
  <c r="G454" i="2"/>
  <c r="H454" i="2" s="1"/>
  <c r="G455" i="2"/>
  <c r="G456" i="2"/>
  <c r="H456" i="2" s="1"/>
  <c r="G457" i="2"/>
  <c r="G458" i="2"/>
  <c r="H458" i="2" s="1"/>
  <c r="G459" i="2"/>
  <c r="G460" i="2"/>
  <c r="H460" i="2" s="1"/>
  <c r="G461" i="2"/>
  <c r="G462" i="2"/>
  <c r="H462" i="2" s="1"/>
  <c r="G451" i="2"/>
  <c r="G445" i="2"/>
  <c r="H445" i="2" s="1"/>
  <c r="E452" i="2"/>
  <c r="E453" i="2"/>
  <c r="E454" i="2"/>
  <c r="E455" i="2"/>
  <c r="H455" i="2" s="1"/>
  <c r="E456" i="2"/>
  <c r="E457" i="2"/>
  <c r="E458" i="2"/>
  <c r="E459" i="2"/>
  <c r="H459" i="2" s="1"/>
  <c r="E460" i="2"/>
  <c r="E461" i="2"/>
  <c r="E462" i="2"/>
  <c r="E451" i="2"/>
  <c r="H451" i="2" s="1"/>
  <c r="E445" i="2"/>
  <c r="E184" i="2"/>
  <c r="E185" i="2"/>
  <c r="E186" i="2"/>
  <c r="E187" i="2"/>
  <c r="H187" i="2" s="1"/>
  <c r="E188" i="2"/>
  <c r="E189" i="2"/>
  <c r="E190" i="2"/>
  <c r="E191" i="2"/>
  <c r="E192" i="2"/>
  <c r="E193" i="2"/>
  <c r="E194" i="2"/>
  <c r="H194" i="2" s="1"/>
  <c r="E195" i="2"/>
  <c r="E196" i="2"/>
  <c r="E197" i="2"/>
  <c r="E198" i="2"/>
  <c r="H198" i="2" s="1"/>
  <c r="E199" i="2"/>
  <c r="E200" i="2"/>
  <c r="E201" i="2"/>
  <c r="E202" i="2"/>
  <c r="H202" i="2" s="1"/>
  <c r="E203" i="2"/>
  <c r="E204" i="2"/>
  <c r="E205" i="2"/>
  <c r="E206" i="2"/>
  <c r="E207" i="2"/>
  <c r="E208" i="2"/>
  <c r="E209" i="2"/>
  <c r="E210" i="2"/>
  <c r="H210" i="2" s="1"/>
  <c r="E211" i="2"/>
  <c r="E212" i="2"/>
  <c r="E213" i="2"/>
  <c r="E214" i="2"/>
  <c r="H214" i="2" s="1"/>
  <c r="E215" i="2"/>
  <c r="E216" i="2"/>
  <c r="E217" i="2"/>
  <c r="E218" i="2"/>
  <c r="H218" i="2" s="1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H241" i="2" s="1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H254" i="2" s="1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H270" i="2" s="1"/>
  <c r="E271" i="2"/>
  <c r="E272" i="2"/>
  <c r="E273" i="2"/>
  <c r="E274" i="2"/>
  <c r="H274" i="2" s="1"/>
  <c r="E275" i="2"/>
  <c r="E276" i="2"/>
  <c r="E277" i="2"/>
  <c r="E278" i="2"/>
  <c r="H278" i="2" s="1"/>
  <c r="E279" i="2"/>
  <c r="E280" i="2"/>
  <c r="E281" i="2"/>
  <c r="E282" i="2"/>
  <c r="H282" i="2" s="1"/>
  <c r="E283" i="2"/>
  <c r="E284" i="2"/>
  <c r="E285" i="2"/>
  <c r="E286" i="2"/>
  <c r="H286" i="2" s="1"/>
  <c r="E287" i="2"/>
  <c r="E288" i="2"/>
  <c r="E289" i="2"/>
  <c r="E290" i="2"/>
  <c r="E291" i="2"/>
  <c r="E292" i="2"/>
  <c r="E293" i="2"/>
  <c r="H293" i="2" s="1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H309" i="2" s="1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H329" i="2" s="1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H345" i="2" s="1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H361" i="2" s="1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175" i="2"/>
  <c r="E176" i="2"/>
  <c r="E177" i="2"/>
  <c r="H177" i="2" s="1"/>
  <c r="E178" i="2"/>
  <c r="E179" i="2"/>
  <c r="E180" i="2"/>
  <c r="E181" i="2"/>
  <c r="E182" i="2"/>
  <c r="E183" i="2"/>
  <c r="E173" i="2"/>
  <c r="E52" i="2"/>
  <c r="H52" i="2" s="1"/>
  <c r="E53" i="2"/>
  <c r="E54" i="2"/>
  <c r="H54" i="2" s="1"/>
  <c r="E55" i="2"/>
  <c r="E56" i="2"/>
  <c r="H56" i="2" s="1"/>
  <c r="E57" i="2"/>
  <c r="E58" i="2"/>
  <c r="H58" i="2" s="1"/>
  <c r="E59" i="2"/>
  <c r="E60" i="2"/>
  <c r="H60" i="2" s="1"/>
  <c r="E61" i="2"/>
  <c r="E62" i="2"/>
  <c r="H62" i="2" s="1"/>
  <c r="E63" i="2"/>
  <c r="E64" i="2"/>
  <c r="H64" i="2" s="1"/>
  <c r="E65" i="2"/>
  <c r="E66" i="2"/>
  <c r="H66" i="2" s="1"/>
  <c r="E67" i="2"/>
  <c r="E68" i="2"/>
  <c r="H68" i="2" s="1"/>
  <c r="E69" i="2"/>
  <c r="E70" i="2"/>
  <c r="H70" i="2" s="1"/>
  <c r="E71" i="2"/>
  <c r="E72" i="2"/>
  <c r="H72" i="2" s="1"/>
  <c r="E73" i="2"/>
  <c r="E74" i="2"/>
  <c r="H74" i="2" s="1"/>
  <c r="E75" i="2"/>
  <c r="E76" i="2"/>
  <c r="H76" i="2" s="1"/>
  <c r="E77" i="2"/>
  <c r="E78" i="2"/>
  <c r="H78" i="2" s="1"/>
  <c r="E79" i="2"/>
  <c r="E80" i="2"/>
  <c r="H80" i="2" s="1"/>
  <c r="E81" i="2"/>
  <c r="E82" i="2"/>
  <c r="H82" i="2" s="1"/>
  <c r="E83" i="2"/>
  <c r="E84" i="2"/>
  <c r="H84" i="2" s="1"/>
  <c r="E85" i="2"/>
  <c r="E86" i="2"/>
  <c r="H86" i="2" s="1"/>
  <c r="E87" i="2"/>
  <c r="E88" i="2"/>
  <c r="H88" i="2" s="1"/>
  <c r="E89" i="2"/>
  <c r="E90" i="2"/>
  <c r="H90" i="2" s="1"/>
  <c r="E91" i="2"/>
  <c r="E92" i="2"/>
  <c r="H92" i="2" s="1"/>
  <c r="E93" i="2"/>
  <c r="E94" i="2"/>
  <c r="H94" i="2" s="1"/>
  <c r="E95" i="2"/>
  <c r="E96" i="2"/>
  <c r="H96" i="2" s="1"/>
  <c r="E97" i="2"/>
  <c r="E98" i="2"/>
  <c r="H98" i="2" s="1"/>
  <c r="E99" i="2"/>
  <c r="E100" i="2"/>
  <c r="H100" i="2" s="1"/>
  <c r="E105" i="2"/>
  <c r="E106" i="2"/>
  <c r="H106" i="2" s="1"/>
  <c r="E107" i="2"/>
  <c r="E108" i="2"/>
  <c r="H108" i="2" s="1"/>
  <c r="E111" i="2"/>
  <c r="E112" i="2"/>
  <c r="H112" i="2" s="1"/>
  <c r="E113" i="2"/>
  <c r="E114" i="2"/>
  <c r="H114" i="2" s="1"/>
  <c r="E118" i="2"/>
  <c r="E121" i="2"/>
  <c r="H121" i="2" s="1"/>
  <c r="E122" i="2"/>
  <c r="E129" i="2"/>
  <c r="E130" i="2"/>
  <c r="E131" i="2"/>
  <c r="H131" i="2" s="1"/>
  <c r="E132" i="2"/>
  <c r="E133" i="2"/>
  <c r="E134" i="2"/>
  <c r="E135" i="2"/>
  <c r="H135" i="2" s="1"/>
  <c r="E136" i="2"/>
  <c r="E137" i="2"/>
  <c r="E138" i="2"/>
  <c r="E139" i="2"/>
  <c r="H139" i="2" s="1"/>
  <c r="E140" i="2"/>
  <c r="E141" i="2"/>
  <c r="E142" i="2"/>
  <c r="E143" i="2"/>
  <c r="H143" i="2" s="1"/>
  <c r="E144" i="2"/>
  <c r="E145" i="2"/>
  <c r="E146" i="2"/>
  <c r="E147" i="2"/>
  <c r="H147" i="2" s="1"/>
  <c r="E148" i="2"/>
  <c r="E149" i="2"/>
  <c r="E150" i="2"/>
  <c r="E151" i="2"/>
  <c r="E152" i="2"/>
  <c r="E153" i="2"/>
  <c r="H153" i="2" s="1"/>
  <c r="E154" i="2"/>
  <c r="E155" i="2"/>
  <c r="E156" i="2"/>
  <c r="E157" i="2"/>
  <c r="E158" i="2"/>
  <c r="E159" i="2"/>
  <c r="H159" i="2" s="1"/>
  <c r="E160" i="2"/>
  <c r="E161" i="2"/>
  <c r="E162" i="2"/>
  <c r="E163" i="2"/>
  <c r="H163" i="2" s="1"/>
  <c r="E164" i="2"/>
  <c r="E165" i="2"/>
  <c r="E166" i="2"/>
  <c r="E15" i="2"/>
  <c r="H15" i="2" s="1"/>
  <c r="E16" i="2"/>
  <c r="E17" i="2"/>
  <c r="E18" i="2"/>
  <c r="E19" i="2"/>
  <c r="H19" i="2" s="1"/>
  <c r="E20" i="2"/>
  <c r="E21" i="2"/>
  <c r="E22" i="2"/>
  <c r="E23" i="2"/>
  <c r="E24" i="2"/>
  <c r="H24" i="2" s="1"/>
  <c r="E25" i="2"/>
  <c r="E26" i="2"/>
  <c r="E27" i="2"/>
  <c r="E28" i="2"/>
  <c r="E29" i="2"/>
  <c r="E30" i="2"/>
  <c r="E31" i="2"/>
  <c r="E32" i="2"/>
  <c r="H32" i="2" s="1"/>
  <c r="E33" i="2"/>
  <c r="E34" i="2"/>
  <c r="E35" i="2"/>
  <c r="E36" i="2"/>
  <c r="E37" i="2"/>
  <c r="E38" i="2"/>
  <c r="E39" i="2"/>
  <c r="E40" i="2"/>
  <c r="H40" i="2" s="1"/>
  <c r="E41" i="2"/>
  <c r="E42" i="2"/>
  <c r="E43" i="2"/>
  <c r="E13" i="2"/>
  <c r="H437" i="2" l="1"/>
  <c r="H435" i="2"/>
  <c r="H433" i="2"/>
  <c r="H431" i="2"/>
  <c r="H429" i="2"/>
  <c r="H427" i="2"/>
  <c r="H425" i="2"/>
  <c r="H387" i="2"/>
  <c r="H385" i="2"/>
  <c r="H383" i="2"/>
  <c r="H381" i="2"/>
  <c r="H285" i="2"/>
  <c r="H283" i="2"/>
  <c r="H281" i="2"/>
  <c r="H279" i="2"/>
  <c r="H277" i="2"/>
  <c r="H275" i="2"/>
  <c r="H273" i="2"/>
  <c r="H271" i="2"/>
  <c r="H269" i="2"/>
  <c r="H225" i="2"/>
  <c r="H223" i="2"/>
  <c r="H217" i="2"/>
  <c r="H215" i="2"/>
  <c r="H213" i="2"/>
  <c r="H211" i="2"/>
  <c r="H205" i="2"/>
  <c r="H203" i="2"/>
  <c r="H201" i="2"/>
  <c r="H199" i="2"/>
  <c r="H197" i="2"/>
  <c r="H195" i="2"/>
  <c r="H193" i="2"/>
  <c r="H191" i="2"/>
  <c r="H113" i="2"/>
  <c r="H111" i="2"/>
  <c r="H107" i="2"/>
  <c r="H105" i="2"/>
  <c r="H99" i="2"/>
  <c r="H97" i="2"/>
  <c r="H95" i="2"/>
  <c r="H93" i="2"/>
  <c r="H91" i="2"/>
  <c r="H89" i="2"/>
  <c r="H87" i="2"/>
  <c r="H85" i="2"/>
  <c r="H83" i="2"/>
  <c r="H81" i="2"/>
  <c r="H79" i="2"/>
  <c r="H77" i="2"/>
  <c r="H75" i="2"/>
  <c r="H73" i="2"/>
  <c r="H71" i="2"/>
  <c r="H69" i="2"/>
  <c r="H67" i="2"/>
  <c r="H65" i="2"/>
  <c r="H63" i="2"/>
  <c r="H61" i="2"/>
  <c r="H59" i="2"/>
  <c r="H57" i="2"/>
  <c r="H55" i="2"/>
  <c r="H53" i="2"/>
  <c r="H418" i="2"/>
  <c r="H414" i="2"/>
  <c r="H410" i="2"/>
  <c r="H406" i="2"/>
  <c r="H439" i="2"/>
  <c r="H421" i="2"/>
  <c r="H419" i="2"/>
  <c r="H417" i="2"/>
  <c r="H415" i="2"/>
  <c r="H413" i="2"/>
  <c r="H411" i="2"/>
  <c r="H409" i="2"/>
  <c r="H365" i="2"/>
  <c r="H357" i="2"/>
  <c r="H349" i="2"/>
  <c r="H341" i="2"/>
  <c r="H333" i="2"/>
  <c r="H325" i="2"/>
  <c r="H313" i="2"/>
  <c r="H305" i="2"/>
  <c r="H297" i="2"/>
  <c r="H263" i="2"/>
  <c r="H245" i="2"/>
  <c r="H237" i="2"/>
  <c r="H229" i="2"/>
  <c r="H182" i="2"/>
  <c r="H42" i="2"/>
  <c r="H38" i="2"/>
  <c r="H34" i="2"/>
  <c r="H30" i="2"/>
  <c r="H26" i="2"/>
  <c r="H22" i="2"/>
  <c r="H407" i="2"/>
  <c r="H405" i="2"/>
  <c r="H403" i="2"/>
  <c r="H401" i="2"/>
  <c r="H399" i="2"/>
  <c r="H397" i="2"/>
  <c r="H395" i="2"/>
  <c r="H379" i="2"/>
  <c r="H377" i="2"/>
  <c r="H375" i="2"/>
  <c r="H373" i="2"/>
  <c r="H371" i="2"/>
  <c r="H369" i="2"/>
  <c r="H367" i="2"/>
  <c r="H363" i="2"/>
  <c r="H359" i="2"/>
  <c r="H355" i="2"/>
  <c r="H351" i="2"/>
  <c r="H347" i="2"/>
  <c r="H343" i="2"/>
  <c r="H339" i="2"/>
  <c r="H335" i="2"/>
  <c r="H331" i="2"/>
  <c r="H327" i="2"/>
  <c r="H323" i="2"/>
  <c r="H315" i="2"/>
  <c r="H311" i="2"/>
  <c r="H307" i="2"/>
  <c r="H303" i="2"/>
  <c r="H299" i="2"/>
  <c r="H295" i="2"/>
  <c r="H291" i="2"/>
  <c r="H265" i="2"/>
  <c r="H261" i="2"/>
  <c r="H251" i="2"/>
  <c r="H247" i="2"/>
  <c r="H243" i="2"/>
  <c r="H239" i="2"/>
  <c r="H235" i="2"/>
  <c r="H231" i="2"/>
  <c r="H180" i="2"/>
  <c r="H178" i="2"/>
  <c r="H176" i="2"/>
  <c r="H18" i="2"/>
  <c r="H16" i="2"/>
  <c r="H166" i="2"/>
  <c r="H164" i="2"/>
  <c r="H162" i="2"/>
  <c r="H160" i="2"/>
  <c r="H158" i="2"/>
  <c r="H154" i="2"/>
  <c r="H152" i="2"/>
  <c r="H148" i="2"/>
  <c r="H146" i="2"/>
  <c r="H144" i="2"/>
  <c r="H142" i="2"/>
  <c r="H140" i="2"/>
  <c r="H138" i="2"/>
  <c r="H136" i="2"/>
  <c r="H134" i="2"/>
  <c r="H132" i="2"/>
  <c r="H130" i="2"/>
  <c r="H122" i="2"/>
  <c r="H118" i="2"/>
  <c r="H20" i="2"/>
  <c r="H175" i="2"/>
  <c r="H420" i="2"/>
  <c r="H416" i="2"/>
  <c r="H412" i="2"/>
  <c r="H408" i="2"/>
  <c r="H404" i="2"/>
  <c r="H402" i="2"/>
  <c r="H400" i="2"/>
  <c r="H398" i="2"/>
  <c r="H396" i="2"/>
  <c r="H394" i="2"/>
  <c r="H378" i="2"/>
  <c r="H376" i="2"/>
  <c r="H374" i="2"/>
  <c r="H372" i="2"/>
  <c r="H370" i="2"/>
  <c r="H368" i="2"/>
  <c r="H366" i="2"/>
  <c r="H364" i="2"/>
  <c r="H362" i="2"/>
  <c r="H360" i="2"/>
  <c r="H358" i="2"/>
  <c r="H356" i="2"/>
  <c r="H354" i="2"/>
  <c r="H352" i="2"/>
  <c r="H350" i="2"/>
  <c r="H348" i="2"/>
  <c r="H346" i="2"/>
  <c r="H344" i="2"/>
  <c r="H342" i="2"/>
  <c r="H340" i="2"/>
  <c r="H338" i="2"/>
  <c r="H336" i="2"/>
  <c r="H17" i="2"/>
  <c r="H165" i="2"/>
  <c r="H161" i="2"/>
  <c r="H155" i="2"/>
  <c r="H149" i="2"/>
  <c r="H145" i="2"/>
  <c r="H141" i="2"/>
  <c r="H137" i="2"/>
  <c r="H133" i="2"/>
  <c r="H129" i="2"/>
  <c r="H461" i="2"/>
  <c r="H457" i="2"/>
  <c r="H453" i="2"/>
  <c r="H436" i="2"/>
  <c r="H434" i="2"/>
  <c r="H432" i="2"/>
  <c r="H430" i="2"/>
  <c r="H428" i="2"/>
  <c r="H426" i="2"/>
  <c r="H388" i="2"/>
  <c r="H386" i="2"/>
  <c r="H384" i="2"/>
  <c r="H382" i="2"/>
  <c r="H284" i="2"/>
  <c r="H280" i="2"/>
  <c r="H276" i="2"/>
  <c r="H272" i="2"/>
  <c r="H224" i="2"/>
  <c r="H216" i="2"/>
  <c r="H212" i="2"/>
  <c r="H204" i="2"/>
  <c r="H200" i="2"/>
  <c r="H196" i="2"/>
  <c r="H192" i="2"/>
  <c r="H184" i="2"/>
  <c r="H334" i="2"/>
  <c r="H332" i="2"/>
  <c r="H330" i="2"/>
  <c r="H328" i="2"/>
  <c r="H326" i="2"/>
  <c r="H324" i="2"/>
  <c r="H322" i="2"/>
  <c r="H316" i="2"/>
  <c r="H314" i="2"/>
  <c r="H312" i="2"/>
  <c r="H310" i="2"/>
  <c r="H308" i="2"/>
  <c r="H306" i="2"/>
  <c r="H304" i="2"/>
  <c r="H302" i="2"/>
  <c r="H300" i="2"/>
  <c r="H298" i="2"/>
  <c r="H296" i="2"/>
  <c r="H294" i="2"/>
  <c r="H292" i="2"/>
  <c r="H290" i="2"/>
  <c r="H264" i="2"/>
  <c r="H262" i="2"/>
  <c r="H256" i="2"/>
  <c r="H252" i="2"/>
  <c r="H250" i="2"/>
  <c r="H248" i="2"/>
  <c r="H246" i="2"/>
  <c r="H244" i="2"/>
  <c r="H242" i="2"/>
  <c r="H240" i="2"/>
  <c r="H238" i="2"/>
  <c r="H236" i="2"/>
  <c r="H234" i="2"/>
  <c r="H232" i="2"/>
  <c r="H230" i="2"/>
  <c r="H186" i="2"/>
  <c r="H183" i="2"/>
  <c r="H181" i="2"/>
  <c r="H179" i="2"/>
  <c r="H43" i="2"/>
  <c r="H41" i="2"/>
  <c r="H39" i="2"/>
  <c r="H37" i="2"/>
  <c r="H35" i="2"/>
  <c r="H33" i="2"/>
  <c r="H31" i="2"/>
  <c r="H29" i="2"/>
  <c r="H27" i="2"/>
  <c r="H25" i="2"/>
  <c r="H23" i="2"/>
  <c r="H21" i="2"/>
</calcChain>
</file>

<file path=xl/sharedStrings.xml><?xml version="1.0" encoding="utf-8"?>
<sst xmlns="http://schemas.openxmlformats.org/spreadsheetml/2006/main" count="1574" uniqueCount="728">
  <si>
    <t>Наименование 
показателя</t>
  </si>
  <si>
    <t>Код строки</t>
  </si>
  <si>
    <t>Код дохода по бюджетной классификации</t>
  </si>
  <si>
    <t>Наименование показателя</t>
  </si>
  <si>
    <t>бюджеты муниципальных районов</t>
  </si>
  <si>
    <t>1</t>
  </si>
  <si>
    <t>2</t>
  </si>
  <si>
    <t>3</t>
  </si>
  <si>
    <t>4</t>
  </si>
  <si>
    <t>5</t>
  </si>
  <si>
    <t>6</t>
  </si>
  <si>
    <t>13</t>
  </si>
  <si>
    <t>26</t>
  </si>
  <si>
    <t>Доходы бюджета - ИТОГО</t>
  </si>
  <si>
    <t>010</t>
  </si>
  <si>
    <t>х</t>
  </si>
  <si>
    <t>-</t>
  </si>
  <si>
    <t xml:space="preserve">в том числе: </t>
  </si>
  <si>
    <t xml:space="preserve">  
НАЛОГОВЫЕ И НЕНАЛОГОВЫЕ ДОХОДЫ
</t>
  </si>
  <si>
    <t xml:space="preserve"> 000 1000000000 0000 000</t>
  </si>
  <si>
    <t xml:space="preserve">  
НАЛОГИ НА ПРИБЫЛЬ, ДОХОДЫ
</t>
  </si>
  <si>
    <t xml:space="preserve"> 000 1010000000 0000 000</t>
  </si>
  <si>
    <t xml:space="preserve">  
Налог на доходы физических лиц
</t>
  </si>
  <si>
    <t xml:space="preserve"> 000 1010200001 0000 110</t>
  </si>
  <si>
    <t xml:space="preserve">  
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
</t>
  </si>
  <si>
    <t xml:space="preserve"> 000 1010201001 0000 110</t>
  </si>
  <si>
    <t xml:space="preserve">  
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
</t>
  </si>
  <si>
    <t xml:space="preserve"> 000 1010202001 0000 110</t>
  </si>
  <si>
    <t xml:space="preserve">  
Налог на доходы физических лиц с доходов, полученных физическими лицами в соответствии со статьей 228 Налогового кодекса Российской Федерации
</t>
  </si>
  <si>
    <t xml:space="preserve"> 000 1010203001 0000 110</t>
  </si>
  <si>
    <t xml:space="preserve">  
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
</t>
  </si>
  <si>
    <t xml:space="preserve"> 000 1010204001 0000 110</t>
  </si>
  <si>
    <t xml:space="preserve">  
НАЛОГИ НА ТОВАРЫ (РАБОТЫ, УСЛУГИ), РЕАЛИЗУЕМЫЕ НА ТЕРРИТОРИИ РОССИЙСКОЙ ФЕДЕРАЦИИ
</t>
  </si>
  <si>
    <t xml:space="preserve"> 000 1030000000 0000 000</t>
  </si>
  <si>
    <t xml:space="preserve">  
Акцизы по подакцизным товарам (продукции), производимым на территории Российской Федерации
</t>
  </si>
  <si>
    <t xml:space="preserve"> 000 1030200001 0000 110</t>
  </si>
  <si>
    <t xml:space="preserve">  
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</si>
  <si>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000 1030223001 0000 110</t>
  </si>
  <si>
    <t xml:space="preserve">  
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</si>
  <si>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000 1030223101 0000 110</t>
  </si>
  <si>
    <t xml:space="preserve">  
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</si>
  <si>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000 1030224001 0000 110</t>
  </si>
  <si>
    <t xml:space="preserve"> 000 1030224101 0000 110</t>
  </si>
  <si>
    <t xml:space="preserve">  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</si>
  <si>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000 1030225001 0000 110</t>
  </si>
  <si>
    <t xml:space="preserve">  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</si>
  <si>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000 1030225101 0000 110</t>
  </si>
  <si>
    <t xml:space="preserve">  
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</si>
  <si>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000 1030226001 0000 110</t>
  </si>
  <si>
    <t xml:space="preserve">  
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</si>
  <si>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000 1030226101 0000 110</t>
  </si>
  <si>
    <t xml:space="preserve">  
НАЛОГИ НА СОВОКУПНЫЙ ДОХОД
</t>
  </si>
  <si>
    <t xml:space="preserve"> 000 1050000000 0000 000</t>
  </si>
  <si>
    <t xml:space="preserve">  
Налог, взимаемый в связи с применением упрощенной системы налогообложения
</t>
  </si>
  <si>
    <t xml:space="preserve"> 000 1050100000 0000 110</t>
  </si>
  <si>
    <t xml:space="preserve">  
Налог, взимаемый с налогоплательщиков, выбравших в качестве объекта налогообложения доходы
</t>
  </si>
  <si>
    <t xml:space="preserve"> 000 1050101001 0000 110</t>
  </si>
  <si>
    <t xml:space="preserve"> 000 1050101101 0000 110</t>
  </si>
  <si>
    <t xml:space="preserve">  
Налог, взимаемый с налогоплательщиков, выбравших в качестве объекта налогообложения доходы, уменьшенные на величину расходов
</t>
  </si>
  <si>
    <t xml:space="preserve"> 000 1050102001 0000 110</t>
  </si>
  <si>
    <t xml:space="preserve">  
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
</t>
  </si>
  <si>
    <t xml:space="preserve"> 000 1050102101 0000 110</t>
  </si>
  <si>
    <t xml:space="preserve">  
Единый налог на вмененный доход для отдельных видов деятельности
</t>
  </si>
  <si>
    <t xml:space="preserve"> 000 1050200002 0000 110</t>
  </si>
  <si>
    <t xml:space="preserve"> 000 1050201002 0000 110</t>
  </si>
  <si>
    <t xml:space="preserve">  
Единый сельскохозяйственный налог
</t>
  </si>
  <si>
    <t xml:space="preserve"> 000 1050300001 0000 110</t>
  </si>
  <si>
    <t xml:space="preserve"> 000 1050301001 0000 110</t>
  </si>
  <si>
    <t xml:space="preserve">  
Налог, взимаемый в связи с применением патентной системы налогообложения
</t>
  </si>
  <si>
    <t xml:space="preserve"> 000 1050400002 0000 110</t>
  </si>
  <si>
    <t xml:space="preserve">  
Налог, взимаемый в связи с применением патентной системы налогообложения, зачисляемый в бюджеты муниципальных районов5
</t>
  </si>
  <si>
    <t xml:space="preserve"> 000 1050402002 0000 110</t>
  </si>
  <si>
    <t xml:space="preserve">  
НАЛОГИ НА ИМУЩЕСТВО
</t>
  </si>
  <si>
    <t xml:space="preserve"> 000 1060000000 0000 000</t>
  </si>
  <si>
    <t xml:space="preserve">  
Налог на имущество физических лиц
</t>
  </si>
  <si>
    <t xml:space="preserve"> 000 1060100000 0000 110</t>
  </si>
  <si>
    <t xml:space="preserve">  
Налог на имущество физических лиц, взимаемый по ставкам, применяемым к объектам налогообложения, расположенным в границах межселенных территорий
</t>
  </si>
  <si>
    <t xml:space="preserve"> 000 1060103005 0000 110</t>
  </si>
  <si>
    <t xml:space="preserve">  
Земельный налог
</t>
  </si>
  <si>
    <t xml:space="preserve"> 000 1060600000 0000 110</t>
  </si>
  <si>
    <t xml:space="preserve">  
Земельный налог с организаций
</t>
  </si>
  <si>
    <t xml:space="preserve"> 000 1060603000 0000 110</t>
  </si>
  <si>
    <t xml:space="preserve">  
Земельный налог с организаций, обладающих земельным участком, расположенным в границах межселенных территорий
</t>
  </si>
  <si>
    <t xml:space="preserve"> 000 1060603305 0000 110</t>
  </si>
  <si>
    <t xml:space="preserve">  
Земельный налог с физических лиц
</t>
  </si>
  <si>
    <t xml:space="preserve"> 000 1060604000 0000 110</t>
  </si>
  <si>
    <t xml:space="preserve">  
Земельный налог с физических лиц, обладающих земельным участком, расположенным в границах межселенных территорий
</t>
  </si>
  <si>
    <t xml:space="preserve"> 000 1060604305 0000 110</t>
  </si>
  <si>
    <t xml:space="preserve">  
ГОСУДАРСТВЕННАЯ ПОШЛИНА
</t>
  </si>
  <si>
    <t xml:space="preserve"> 000 1080000000 0000 000</t>
  </si>
  <si>
    <t xml:space="preserve">  
Государственная пошлина по делам, рассматриваемым в судах общей юрисдикции, мировыми судьями
</t>
  </si>
  <si>
    <t xml:space="preserve"> 000 1080300001 0000 110</t>
  </si>
  <si>
    <t xml:space="preserve">  
Государственная пошлина по делам, рассматриваемым в судах общей юрисдикции, мировыми судьями (за исключением Верховного Суда Российской Федерации)
</t>
  </si>
  <si>
    <t xml:space="preserve"> 000 1080301001 0000 110</t>
  </si>
  <si>
    <t xml:space="preserve">  
Государственная пошлина за государственную регистрацию, а также за совершение прочих юридически значимых действий
</t>
  </si>
  <si>
    <t xml:space="preserve"> 000 1080700001 0000 110</t>
  </si>
  <si>
    <t xml:space="preserve">  
Государственная пошлина за выдачу разрешения на установку рекламной конструкции
</t>
  </si>
  <si>
    <t xml:space="preserve"> 000 1080715001 0000 110</t>
  </si>
  <si>
    <t xml:space="preserve">  
ДОХОДЫ ОТ ИСПОЛЬЗОВАНИЯ ИМУЩЕСТВА, НАХОДЯЩЕГОСЯ В ГОСУДАРСТВЕННОЙ И МУНИЦИПАЛЬНОЙ СОБСТВЕННОСТИ
</t>
  </si>
  <si>
    <t xml:space="preserve"> 000 1110000000 0000 000</t>
  </si>
  <si>
    <t xml:space="preserve">  
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</si>
  <si>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000 1110500000 0000 120</t>
  </si>
  <si>
    <t xml:space="preserve">  
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
</t>
  </si>
  <si>
    <t xml:space="preserve"> 000 1110501000 0000 120</t>
  </si>
  <si>
    <t xml:space="preserve">  
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
</t>
  </si>
  <si>
    <t xml:space="preserve"> 000 1110501305 0000 120</t>
  </si>
  <si>
    <t xml:space="preserve">  
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
</t>
  </si>
  <si>
    <t xml:space="preserve"> 000 1110501313 0000 120</t>
  </si>
  <si>
    <t xml:space="preserve">  
Доходы от сдачи в аренду имущества, составляющего государственную (муниципальную) казну (за исключением земельных участков)
</t>
  </si>
  <si>
    <t xml:space="preserve"> 000 1110507000 0000 120</t>
  </si>
  <si>
    <t xml:space="preserve">  
Доходы от сдачи в аренду имущества, составляющего казну муниципальных районов (за исключением земельных участков)
</t>
  </si>
  <si>
    <t xml:space="preserve"> 000 1110507505 0000 120</t>
  </si>
  <si>
    <t xml:space="preserve">  
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</si>
  <si>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000 1110900000 0000 120</t>
  </si>
  <si>
    <t xml:space="preserve">  
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</si>
  <si>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000 1110904000 0000 120</t>
  </si>
  <si>
    <t xml:space="preserve">  
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</si>
  <si>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 xml:space="preserve"> 000 1110904505 0000 120</t>
  </si>
  <si>
    <t xml:space="preserve">  
ПЛАТЕЖИ ПРИ ПОЛЬЗОВАНИИ ПРИРОДНЫМИ РЕСУРСАМИ
</t>
  </si>
  <si>
    <t xml:space="preserve"> 000 1120000000 0000 000</t>
  </si>
  <si>
    <t xml:space="preserve">  
Плата за негативное воздействие на окружающую среду
</t>
  </si>
  <si>
    <t xml:space="preserve"> 000 1120100001 0000 120</t>
  </si>
  <si>
    <t xml:space="preserve"> 000 1120101001 0000 120</t>
  </si>
  <si>
    <t xml:space="preserve">  
Плата за сбросы загрязняющих веществ в водные объекты
</t>
  </si>
  <si>
    <t xml:space="preserve"> 000 1120103001 0000 120</t>
  </si>
  <si>
    <t xml:space="preserve">  
Плата за размещение отходов производства и потребления
</t>
  </si>
  <si>
    <t xml:space="preserve"> 000 1120104001 0000 120</t>
  </si>
  <si>
    <t xml:space="preserve">  
Плата за размещение отходов производства
</t>
  </si>
  <si>
    <t xml:space="preserve"> 000 1120104101 0000 120</t>
  </si>
  <si>
    <t xml:space="preserve">  
Плата за размещение твердых коммунальных отходов
</t>
  </si>
  <si>
    <t xml:space="preserve"> 000 1120104201 0000 120</t>
  </si>
  <si>
    <t xml:space="preserve">  
Плата за пользование водными объектами
</t>
  </si>
  <si>
    <t xml:space="preserve"> 000 1120500000 0000 120</t>
  </si>
  <si>
    <t xml:space="preserve">  
Плата за пользование водными объектами, находящимися в собственности муниципальных районов
</t>
  </si>
  <si>
    <t xml:space="preserve"> 000 1120505005 0000 120</t>
  </si>
  <si>
    <t xml:space="preserve">  
ДОХОДЫ ОТ ОКАЗАНИЯ ПЛАТНЫХ УСЛУГ И КОМПЕНСАЦИИ ЗАТРАТ ГОСУДАРСТВА
</t>
  </si>
  <si>
    <t xml:space="preserve"> 000 1130000000 0000 000</t>
  </si>
  <si>
    <t xml:space="preserve">  
Доходы от оказания платных услуг (работ)
</t>
  </si>
  <si>
    <t xml:space="preserve"> 000 1130100000 0000 130</t>
  </si>
  <si>
    <t xml:space="preserve">  
Прочие доходы от оказания платных услуг (работ)
</t>
  </si>
  <si>
    <t xml:space="preserve"> 000 1130199000 0000 130</t>
  </si>
  <si>
    <t xml:space="preserve"> 000 1130199505 0000 130</t>
  </si>
  <si>
    <t xml:space="preserve">  
Доходы от компенсации затрат государства
</t>
  </si>
  <si>
    <t xml:space="preserve"> 000 1130200000 0000 130</t>
  </si>
  <si>
    <t xml:space="preserve">  
Прочие доходы от компенсации затрат государства
</t>
  </si>
  <si>
    <t xml:space="preserve"> 000 1130299000 0000 130</t>
  </si>
  <si>
    <t xml:space="preserve">  
Прочие доходы от компенсации затрат бюджетов муниципальных районов
</t>
  </si>
  <si>
    <t xml:space="preserve"> 000 1130299505 0000 130</t>
  </si>
  <si>
    <t xml:space="preserve">  
ДОХОДЫ ОТ ПРОДАЖИ МАТЕРИАЛЬНЫХ И НЕМАТЕРИАЛЬНЫХ АКТИВОВ
</t>
  </si>
  <si>
    <t xml:space="preserve"> 000 1140000000 0000 000</t>
  </si>
  <si>
    <t xml:space="preserve">  
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</si>
  <si>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000 1140200000 0000 000</t>
  </si>
  <si>
    <t xml:space="preserve">  
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</si>
  <si>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 000 1140205005 0000 410</t>
  </si>
  <si>
    <t xml:space="preserve">  
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</si>
  <si>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 000 1140205305 0000 410</t>
  </si>
  <si>
    <t xml:space="preserve">  
Доходы от продажи земельных участков, находящихся в государственной и муниципальной собственности
</t>
  </si>
  <si>
    <t xml:space="preserve"> 000 1140600000 0000 430</t>
  </si>
  <si>
    <t xml:space="preserve">  
Доходы от продажи земельных участков, государственная собственность на которые не разграничена
</t>
  </si>
  <si>
    <t xml:space="preserve"> 000 1140601000 0000 430</t>
  </si>
  <si>
    <t xml:space="preserve">  
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
</t>
  </si>
  <si>
    <t xml:space="preserve"> 000 1140601305 0000 430</t>
  </si>
  <si>
    <t xml:space="preserve">  
Доходы от продажи земельных участков, государственная собственность на которые не разграничена и которые расположены в границах городских поселений
</t>
  </si>
  <si>
    <t xml:space="preserve"> 000 1140601313 0000 430</t>
  </si>
  <si>
    <t xml:space="preserve">  
ШТРАФЫ, САНКЦИИ, ВОЗМЕЩЕНИЕ УЩЕРБА
</t>
  </si>
  <si>
    <t xml:space="preserve"> 000 1160000000 0000 000</t>
  </si>
  <si>
    <t xml:space="preserve">  
Административные штрафы, установленные Кодексом Российской Федерации об административных правонарушениях
</t>
  </si>
  <si>
    <t xml:space="preserve"> 000 1160100001 0000 140</t>
  </si>
  <si>
    <t xml:space="preserve">  
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
</t>
  </si>
  <si>
    <t xml:space="preserve"> 000 1160105001 0000 140</t>
  </si>
  <si>
    <t xml:space="preserve">  
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
</t>
  </si>
  <si>
    <t xml:space="preserve"> 000 1160105301 0000 140</t>
  </si>
  <si>
    <t xml:space="preserve">  
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
</t>
  </si>
  <si>
    <t xml:space="preserve"> 000 1160106001 0000 140</t>
  </si>
  <si>
    <t xml:space="preserve">  
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
</t>
  </si>
  <si>
    <t xml:space="preserve"> 000 1160106301 0000 140</t>
  </si>
  <si>
    <t xml:space="preserve">  
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
</t>
  </si>
  <si>
    <t xml:space="preserve"> 000 1160107001 0000 140</t>
  </si>
  <si>
    <t xml:space="preserve">  
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
</t>
  </si>
  <si>
    <t xml:space="preserve"> 000 1160107301 0000 140</t>
  </si>
  <si>
    <t xml:space="preserve">  
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
</t>
  </si>
  <si>
    <t xml:space="preserve"> 000 1160108001 0000 140</t>
  </si>
  <si>
    <t xml:space="preserve">  
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
</t>
  </si>
  <si>
    <t xml:space="preserve"> 000 1160108301 0000 140</t>
  </si>
  <si>
    <t xml:space="preserve">  
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
</t>
  </si>
  <si>
    <t xml:space="preserve"> 000 1160109001 0000 140</t>
  </si>
  <si>
    <t xml:space="preserve">  
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
</t>
  </si>
  <si>
    <t xml:space="preserve"> 000 1160109301 0000 140</t>
  </si>
  <si>
    <t xml:space="preserve">  
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
</t>
  </si>
  <si>
    <t xml:space="preserve"> 000 1160110001 0000 140</t>
  </si>
  <si>
    <t xml:space="preserve">  
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
</t>
  </si>
  <si>
    <t xml:space="preserve"> 000 1160110301 0000 140</t>
  </si>
  <si>
    <t xml:space="preserve">  
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
</t>
  </si>
  <si>
    <t xml:space="preserve"> 000 1160114001 0000 140</t>
  </si>
  <si>
    <t xml:space="preserve">  
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
</t>
  </si>
  <si>
    <t xml:space="preserve"> 000 1160114301 0000 140</t>
  </si>
  <si>
    <t xml:space="preserve">  
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
</t>
  </si>
  <si>
    <t xml:space="preserve"> 000 1160115001 0000 140</t>
  </si>
  <si>
    <t xml:space="preserve">  
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
</t>
  </si>
  <si>
    <t xml:space="preserve"> 000 1160115301 0000 140</t>
  </si>
  <si>
    <t xml:space="preserve">  
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
</t>
  </si>
  <si>
    <t xml:space="preserve"> 000 1160117001 0000 140</t>
  </si>
  <si>
    <t xml:space="preserve">  
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
</t>
  </si>
  <si>
    <t xml:space="preserve"> 000 1160117301 0000 140</t>
  </si>
  <si>
    <t xml:space="preserve">  
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
</t>
  </si>
  <si>
    <t xml:space="preserve"> 000 1160119001 0000 140</t>
  </si>
  <si>
    <t xml:space="preserve">  
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
</t>
  </si>
  <si>
    <t xml:space="preserve"> 000 1160119301 0000 140</t>
  </si>
  <si>
    <t xml:space="preserve">  
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
</t>
  </si>
  <si>
    <t xml:space="preserve"> 000 1160120001 0000 140</t>
  </si>
  <si>
    <t xml:space="preserve">  
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
</t>
  </si>
  <si>
    <t xml:space="preserve"> 000 1160120301 0000 140</t>
  </si>
  <si>
    <t xml:space="preserve">  
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
</t>
  </si>
  <si>
    <t xml:space="preserve"> 000 1160700000 0000 140</t>
  </si>
  <si>
    <t xml:space="preserve">  
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
</t>
  </si>
  <si>
    <t xml:space="preserve"> 000 1160701000 0000 140</t>
  </si>
  <si>
    <t xml:space="preserve">  
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
</t>
  </si>
  <si>
    <t xml:space="preserve"> 000 1160701005 0000 140</t>
  </si>
  <si>
    <t xml:space="preserve">  
Платежи в целях возмещения причиненного ущерба (убытков)
</t>
  </si>
  <si>
    <t xml:space="preserve"> 000 1161000000 0000 140</t>
  </si>
  <si>
    <t xml:space="preserve">  
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
</t>
  </si>
  <si>
    <t xml:space="preserve"> 000 1161003005 0000 140</t>
  </si>
  <si>
    <t xml:space="preserve">  
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
</t>
  </si>
  <si>
    <t xml:space="preserve"> 000 1161003205 0000 140</t>
  </si>
  <si>
    <t xml:space="preserve">  
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
</t>
  </si>
  <si>
    <t xml:space="preserve"> 000 1161012000 0000 140</t>
  </si>
  <si>
    <t xml:space="preserve">  
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
</t>
  </si>
  <si>
    <t xml:space="preserve"> 000 1161012301 0000 140</t>
  </si>
  <si>
    <t xml:space="preserve">  
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
</t>
  </si>
  <si>
    <t xml:space="preserve"> 000 1161012901 0000 140</t>
  </si>
  <si>
    <t xml:space="preserve">  
Платежи, уплачиваемые в целях возмещения вреда
</t>
  </si>
  <si>
    <t xml:space="preserve"> 000 1161100001 0000 140</t>
  </si>
  <si>
    <t xml:space="preserve">  
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
</t>
  </si>
  <si>
    <t xml:space="preserve"> 000 1161105001 0000 140</t>
  </si>
  <si>
    <t xml:space="preserve">  
ПРОЧИЕ НЕНАЛОГОВЫЕ ДОХОДЫ
</t>
  </si>
  <si>
    <t xml:space="preserve"> 000 1170000000 0000 000</t>
  </si>
  <si>
    <t xml:space="preserve">  
Невыясненные поступления
</t>
  </si>
  <si>
    <t xml:space="preserve"> 000 1170100000 0000 180</t>
  </si>
  <si>
    <t xml:space="preserve">  
Невыясненные поступления, зачисляемые в бюджеты муниципальных районов
</t>
  </si>
  <si>
    <t xml:space="preserve"> 000 1170105005 0000 180</t>
  </si>
  <si>
    <t xml:space="preserve">  
БЕЗВОЗМЕЗДНЫЕ ПОСТУПЛЕНИЯ
</t>
  </si>
  <si>
    <t xml:space="preserve"> 000 2000000000 0000 000</t>
  </si>
  <si>
    <t xml:space="preserve">  
БЕЗВОЗМЕЗДНЫЕ ПОСТУПЛЕНИЯ ОТ ДРУГИХ БЮДЖЕТОВ БЮДЖЕТНОЙ СИСТЕМЫ РОССИЙСКОЙ ФЕДЕРАЦИИ
</t>
  </si>
  <si>
    <t xml:space="preserve"> 000 2020000000 0000 000</t>
  </si>
  <si>
    <t xml:space="preserve">  
Дотации бюджетам бюджетной системы Российской Федерации
</t>
  </si>
  <si>
    <t xml:space="preserve"> 000 2021000000 0000 150</t>
  </si>
  <si>
    <t xml:space="preserve">  
Дотации бюджетам на поддержку мер по обеспечению сбалансированности бюджетов
</t>
  </si>
  <si>
    <t xml:space="preserve"> 000 2021500200 0000 150</t>
  </si>
  <si>
    <t xml:space="preserve">  
Дотации бюджетам муниципальных районов на поддержку мер по обеспечению сбалансированности бюджетов
</t>
  </si>
  <si>
    <t xml:space="preserve"> 000 2021500205 0000 150</t>
  </si>
  <si>
    <t xml:space="preserve">  
Субсидии бюджетам бюджетной системы Российской Федерации (межбюджетные субсидии)
</t>
  </si>
  <si>
    <t xml:space="preserve"> 000 2022000000 0000 150</t>
  </si>
  <si>
    <t xml:space="preserve">  
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
</t>
  </si>
  <si>
    <t xml:space="preserve"> 000 2022509700 0000 150</t>
  </si>
  <si>
    <t xml:space="preserve">  
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
</t>
  </si>
  <si>
    <t xml:space="preserve"> 000 2022509705 0000 150</t>
  </si>
  <si>
    <t xml:space="preserve">  
Субсидии бюджетам на реализацию мероприятий по обеспечению жильем молодых семей
</t>
  </si>
  <si>
    <t xml:space="preserve"> 000 2022549700 0000 150</t>
  </si>
  <si>
    <t xml:space="preserve">  
Субсидии бюджетам муниципальных районов на реализацию мероприятий по обеспечению жильем молодых семей
</t>
  </si>
  <si>
    <t xml:space="preserve"> 000 2022549705 0000 150</t>
  </si>
  <si>
    <t xml:space="preserve">  
Субсидии бюджетам на поддержку отрасли культуры
</t>
  </si>
  <si>
    <t xml:space="preserve"> 000 2022551900 0000 150</t>
  </si>
  <si>
    <t xml:space="preserve">  
Субсидии бюджетам муниципальных районов на поддержку отрасли культуры
</t>
  </si>
  <si>
    <t xml:space="preserve"> 000 2022551905 0000 150</t>
  </si>
  <si>
    <t xml:space="preserve">  
Прочие субсидии
</t>
  </si>
  <si>
    <t xml:space="preserve"> 000 2022999900 0000 150</t>
  </si>
  <si>
    <t xml:space="preserve">  
Прочие субсидии бюджетам муниципальных районов
</t>
  </si>
  <si>
    <t xml:space="preserve"> 000 2022999905 0000 150</t>
  </si>
  <si>
    <t xml:space="preserve">  
Субвенции бюджетам бюджетной системы Российской Федерации
</t>
  </si>
  <si>
    <t xml:space="preserve"> 000 2023000000 0000 150</t>
  </si>
  <si>
    <t xml:space="preserve">  
Субвенции местным бюджетам на выполнение передаваемых полномочий субъектов Российской Федерации
</t>
  </si>
  <si>
    <t xml:space="preserve"> 000 2023002400 0000 150</t>
  </si>
  <si>
    <t xml:space="preserve">  
Субвенции бюджетам муниципальных районов на выполнение передаваемых полномочий субъектов Российской Федерации
</t>
  </si>
  <si>
    <t xml:space="preserve"> 000 2023002405 0000 150</t>
  </si>
  <si>
    <t xml:space="preserve">  
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</si>
  <si>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 000 2023002900 0000 150</t>
  </si>
  <si>
    <t xml:space="preserve">  
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</si>
  <si>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 000 2023002905 0000 150</t>
  </si>
  <si>
    <t xml:space="preserve">  
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
</t>
  </si>
  <si>
    <t xml:space="preserve"> 000 2023508200 0000 150</t>
  </si>
  <si>
    <t xml:space="preserve">  
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
</t>
  </si>
  <si>
    <t xml:space="preserve"> 000 2023508205 0000 150</t>
  </si>
  <si>
    <t xml:space="preserve">  
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</si>
  <si>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 000 2023512000 0000 150</t>
  </si>
  <si>
    <t xml:space="preserve">  
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</si>
  <si>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 000 2023512005 0000 150</t>
  </si>
  <si>
    <t xml:space="preserve">  
Субвенции бюджетам на выплату единовременного пособия при всех формах устройства детей, лишенных родительского попечения, в семью
</t>
  </si>
  <si>
    <t xml:space="preserve"> 000 2023526000 0000 150</t>
  </si>
  <si>
    <t xml:space="preserve">  
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
</t>
  </si>
  <si>
    <t xml:space="preserve"> 000 2023526005 0000 150</t>
  </si>
  <si>
    <t xml:space="preserve">  
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</si>
  <si>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 xml:space="preserve"> 000 2023530400 0000 150</t>
  </si>
  <si>
    <t xml:space="preserve">  
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</si>
  <si>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 xml:space="preserve"> 000 2023530405 0000 150</t>
  </si>
  <si>
    <t xml:space="preserve">  
Субвенции бюджетам на проведение Всероссийской переписи населения 2020 года
</t>
  </si>
  <si>
    <t xml:space="preserve"> 000 2023546900 0000 150</t>
  </si>
  <si>
    <t xml:space="preserve">  
Субвенции бюджетам муниципальных районов на проведение Всероссийской переписи населения 2020 года
</t>
  </si>
  <si>
    <t xml:space="preserve"> 000 2023546905 0000 150</t>
  </si>
  <si>
    <t xml:space="preserve">  
Субвенции бюджетам на государственную регистрацию актов гражданского состояния
</t>
  </si>
  <si>
    <t xml:space="preserve"> 000 2023593000 0000 150</t>
  </si>
  <si>
    <t xml:space="preserve">  
Субвенции бюджетам муниципальных районов на государственную регистрацию актов гражданского состояния
</t>
  </si>
  <si>
    <t xml:space="preserve"> 000 2023593005 0000 150</t>
  </si>
  <si>
    <t xml:space="preserve">  
Единая субвенция местным бюджетам из бюджета субъекта Российской Федерации
</t>
  </si>
  <si>
    <t xml:space="preserve"> 000 2023690000 0000 150</t>
  </si>
  <si>
    <t xml:space="preserve">  
Единая субвенция бюджетам муниципальных районов из бюджета субъекта Российской Федерации
</t>
  </si>
  <si>
    <t xml:space="preserve"> 000 2023690005 0000 150</t>
  </si>
  <si>
    <t xml:space="preserve">  
Прочие субвенции
</t>
  </si>
  <si>
    <t xml:space="preserve"> 000 2023999900 0000 150</t>
  </si>
  <si>
    <t xml:space="preserve">  
Прочие субвенции бюджетам муниципальных районов
</t>
  </si>
  <si>
    <t xml:space="preserve"> 000 2023999905 0000 150</t>
  </si>
  <si>
    <t xml:space="preserve">  
Иные межбюджетные трансферты
</t>
  </si>
  <si>
    <t xml:space="preserve"> 000 2024000000 0000 150</t>
  </si>
  <si>
    <t xml:space="preserve">  
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
</t>
  </si>
  <si>
    <t xml:space="preserve"> 000 2024530300 0000 150</t>
  </si>
  <si>
    <t xml:space="preserve">  
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
</t>
  </si>
  <si>
    <t xml:space="preserve"> 000 2024530305 0000 150</t>
  </si>
  <si>
    <t>Код строи</t>
  </si>
  <si>
    <t>Код расхода по бюджетной классификации</t>
  </si>
  <si>
    <t>Расходы бюджета - ИТОГО</t>
  </si>
  <si>
    <t>200</t>
  </si>
  <si>
    <t xml:space="preserve">  
ОБЩЕГОСУДАРСТВЕННЫЕ ВОПРОСЫ
</t>
  </si>
  <si>
    <t xml:space="preserve"> 000 0100 0000000000 000</t>
  </si>
  <si>
    <t xml:space="preserve">  
Функционирование высшего должностного лица субъекта Российской Федерации и муниципального образования
</t>
  </si>
  <si>
    <t xml:space="preserve"> 000 0102 0000000000 000</t>
  </si>
  <si>
    <t xml:space="preserve">  
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</si>
  <si>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 xml:space="preserve"> 000 0102 0000000000 100</t>
  </si>
  <si>
    <t xml:space="preserve">  
Расходы на выплаты персоналу государственных (муниципальных) органов
</t>
  </si>
  <si>
    <t xml:space="preserve"> 000 0102 0000000000 120</t>
  </si>
  <si>
    <t xml:space="preserve">  
Фонд оплаты труда государственных (муниципальных) органов
</t>
  </si>
  <si>
    <t xml:space="preserve"> 000 0102 0000000000 121</t>
  </si>
  <si>
    <t xml:space="preserve">  
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</si>
  <si>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 xml:space="preserve"> 000 0102 0000000000 129</t>
  </si>
  <si>
    <t xml:space="preserve">  
Функционирование законодательных (представительных) органов государственной власти и представительных органов муниципальных образований
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</si>
  <si>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</si>
  <si>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</si>
  <si>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</si>
  <si>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</si>
  <si>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 xml:space="preserve">  
Иные выплаты персоналу государственных (муниципальных) органов, за исключением фонда оплаты труда
</t>
  </si>
  <si>
    <t xml:space="preserve"> 000 0103 0000000000 122</t>
  </si>
  <si>
    <t xml:space="preserve">  
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
</t>
  </si>
  <si>
    <t xml:space="preserve"> 000 0103 0000000000 123</t>
  </si>
  <si>
    <t xml:space="preserve"> 000 0103 0000000000 129</t>
  </si>
  <si>
    <t xml:space="preserve">  
Иные бюджетные ассигнования
</t>
  </si>
  <si>
    <t xml:space="preserve"> 000 0103 0000000000 800</t>
  </si>
  <si>
    <t xml:space="preserve">  
Уплата налогов, сборов и иных платежей
</t>
  </si>
  <si>
    <t xml:space="preserve"> 000 0103 0000000000 850</t>
  </si>
  <si>
    <t xml:space="preserve">  
Уплата иных платежей
</t>
  </si>
  <si>
    <t xml:space="preserve"> 000 0103 0000000000 853</t>
  </si>
  <si>
    <t xml:space="preserve">  
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</si>
  <si>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</si>
  <si>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</si>
  <si>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</si>
  <si>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</si>
  <si>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000 0104 0000000000 122</t>
  </si>
  <si>
    <t xml:space="preserve"> 000 0104 0000000000 129</t>
  </si>
  <si>
    <t xml:space="preserve">  
Закупка товаров, работ и услуг для обеспечения государственных (муниципальных) нужд
</t>
  </si>
  <si>
    <t xml:space="preserve"> 000 0104 0000000000 200</t>
  </si>
  <si>
    <t xml:space="preserve">  
Иные закупки товаров, работ и услуг для обеспечения государственных (муниципальных) нужд
</t>
  </si>
  <si>
    <t xml:space="preserve"> 000 0104 0000000000 240</t>
  </si>
  <si>
    <t xml:space="preserve">  
Прочая закупка товаров, работ и услуг
</t>
  </si>
  <si>
    <t xml:space="preserve"> 000 0104 0000000000 244</t>
  </si>
  <si>
    <t xml:space="preserve">  
Закупка энергетических ресурсов
</t>
  </si>
  <si>
    <t xml:space="preserve"> 000 0104 0000000000 247</t>
  </si>
  <si>
    <t xml:space="preserve"> 000 0104 0000000000 800</t>
  </si>
  <si>
    <t xml:space="preserve"> 000 0104 0000000000 850</t>
  </si>
  <si>
    <t xml:space="preserve">  
Уплата налога на имущество организаций и земельного налога
</t>
  </si>
  <si>
    <t xml:space="preserve"> 000 0104 0000000000 851</t>
  </si>
  <si>
    <t xml:space="preserve">  
Уплата прочих налогов, сборов
</t>
  </si>
  <si>
    <t xml:space="preserve"> 000 0104 0000000000 852</t>
  </si>
  <si>
    <t xml:space="preserve"> 000 0104 0000000000 853</t>
  </si>
  <si>
    <t xml:space="preserve">  
Судебная система
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</si>
  <si>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</si>
  <si>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</si>
  <si>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</si>
  <si>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</si>
  <si>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</si>
  <si>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</si>
  <si>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</si>
  <si>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</si>
  <si>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</si>
  <si>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</si>
  <si>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</si>
  <si>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</si>
  <si>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</si>
  <si>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</si>
  <si>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</si>
  <si>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</si>
  <si>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000 0106 0000000000 851</t>
  </si>
  <si>
    <t xml:space="preserve"> 000 0106 0000000000 853</t>
  </si>
  <si>
    <t xml:space="preserve">  
Обеспечение проведения выборов и референдумов
</t>
  </si>
  <si>
    <t xml:space="preserve"> 000 0107 0000000000 000</t>
  </si>
  <si>
    <t xml:space="preserve"> 000 0107 0000000000 800</t>
  </si>
  <si>
    <t xml:space="preserve">  
Специальные расходы
</t>
  </si>
  <si>
    <t xml:space="preserve"> 000 0107 0000000000 880</t>
  </si>
  <si>
    <t xml:space="preserve">  
Резервные фонды
</t>
  </si>
  <si>
    <t xml:space="preserve"> 000 0111 0000000000 000</t>
  </si>
  <si>
    <t xml:space="preserve"> 000 0111 0000000000 800</t>
  </si>
  <si>
    <t xml:space="preserve">  
Резервные средства
</t>
  </si>
  <si>
    <t xml:space="preserve"> 000 0111 0000000000 870</t>
  </si>
  <si>
    <t xml:space="preserve">  
Другие общегосударственные вопросы
</t>
  </si>
  <si>
    <t xml:space="preserve"> 000 0113 0000000000 000</t>
  </si>
  <si>
    <t xml:space="preserve"> 000 0113 0000000000 100</t>
  </si>
  <si>
    <t xml:space="preserve">  
Расходы на выплаты персоналу казенных учреждений
</t>
  </si>
  <si>
    <t xml:space="preserve"> 000 0113 0000000000 110</t>
  </si>
  <si>
    <t xml:space="preserve">  
Фонд оплаты труда учреждений
</t>
  </si>
  <si>
    <t xml:space="preserve"> 000 0113 0000000000 111</t>
  </si>
  <si>
    <t xml:space="preserve">  
Иные выплаты персоналу учреждений, за исключением фонда оплаты труда
</t>
  </si>
  <si>
    <t xml:space="preserve"> 000 0113 0000000000 112</t>
  </si>
  <si>
    <t xml:space="preserve">  
Взносы по обязательному социальному страхованию на выплаты по оплате труда работников и иные выплаты работникам учреждений
</t>
  </si>
  <si>
    <t xml:space="preserve"> 000 0113 0000000000 119</t>
  </si>
  <si>
    <t xml:space="preserve"> 000 0113 0000000000 120</t>
  </si>
  <si>
    <t xml:space="preserve"> 000 0113 0000000000 121</t>
  </si>
  <si>
    <t xml:space="preserve"> 000 0113 0000000000 122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</si>
  <si>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</si>
  <si>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</si>
  <si>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</si>
  <si>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</si>
  <si>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000 0113 0000000000 247</t>
  </si>
  <si>
    <t xml:space="preserve">  
Социальное обеспечение и иные выплаты населению
</t>
  </si>
  <si>
    <t xml:space="preserve"> 000 0113 0000000000 300</t>
  </si>
  <si>
    <t xml:space="preserve">  
Иные выплаты населению
</t>
  </si>
  <si>
    <t xml:space="preserve"> 000 0113 0000000000 360</t>
  </si>
  <si>
    <t xml:space="preserve">  
Капитальные вложения в объекты государственной (муниципальной) собственности
</t>
  </si>
  <si>
    <t xml:space="preserve"> 000 0113 0000000000 400</t>
  </si>
  <si>
    <t xml:space="preserve">  
Бюджетные инвестиции
</t>
  </si>
  <si>
    <t xml:space="preserve"> 000 0113 0000000000 410</t>
  </si>
  <si>
    <t xml:space="preserve">  
Бюджетные инвестиции на приобретение объектов недвижимого имущества в государственную (муниципальную) собственность
</t>
  </si>
  <si>
    <t xml:space="preserve"> 000 0113 0000000000 412</t>
  </si>
  <si>
    <t xml:space="preserve">  
Бюджетные инвестиции в объекты капитального строительства государственной (муниципальной) собственности
</t>
  </si>
  <si>
    <t xml:space="preserve"> 000 0113 0000000000 414</t>
  </si>
  <si>
    <t xml:space="preserve"> 000 0113 0000000000 800</t>
  </si>
  <si>
    <t xml:space="preserve">  
Исполнение судебных актов
</t>
  </si>
  <si>
    <t xml:space="preserve"> 000 0113 0000000000 830</t>
  </si>
  <si>
    <t xml:space="preserve">  
Исполнение судебных актов Российской Федерации и мировых соглашений по возмещению причиненного вреда
</t>
  </si>
  <si>
    <t xml:space="preserve"> 000 0113 0000000000 831</t>
  </si>
  <si>
    <t xml:space="preserve"> 000 0113 0000000000 850</t>
  </si>
  <si>
    <t xml:space="preserve"> 000 0113 0000000000 851</t>
  </si>
  <si>
    <t xml:space="preserve"> 000 0113 0000000000 852</t>
  </si>
  <si>
    <t xml:space="preserve"> 000 0113 0000000000 853</t>
  </si>
  <si>
    <t xml:space="preserve">  
НАЦИОНАЛЬНАЯ ЭКОНОМИКА
</t>
  </si>
  <si>
    <t xml:space="preserve"> 000 0400 0000000000 000</t>
  </si>
  <si>
    <t xml:space="preserve">  
Сельское хозяйство и рыболовство
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</si>
  <si>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</si>
  <si>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</si>
  <si>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</si>
  <si>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</si>
  <si>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
Водное хозяйство
</t>
  </si>
  <si>
    <t xml:space="preserve"> 000 0406 0000000000 000</t>
  </si>
  <si>
    <t xml:space="preserve"> 000 0406 0000000000 800</t>
  </si>
  <si>
    <t xml:space="preserve">  
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
</t>
  </si>
  <si>
    <t xml:space="preserve"> 000 0406 0000000000 810</t>
  </si>
  <si>
    <t xml:space="preserve">  
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
</t>
  </si>
  <si>
    <t xml:space="preserve"> 000 0406 0000000000 811</t>
  </si>
  <si>
    <t xml:space="preserve">  
Транспорт
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</si>
  <si>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</si>
  <si>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</si>
  <si>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</si>
  <si>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</si>
  <si>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000 0408 0000000000 800</t>
  </si>
  <si>
    <t xml:space="preserve"> 000 0408 0000000000 810</t>
  </si>
  <si>
    <t xml:space="preserve"> 000 0408 0000000000 811</t>
  </si>
  <si>
    <t xml:space="preserve">  
Дорожное хозяйство (дорожные фонды)
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</si>
  <si>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</si>
  <si>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</si>
  <si>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</si>
  <si>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</si>
  <si>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 
Связь и информатика
</t>
  </si>
  <si>
    <t xml:space="preserve"> 000 0410 0000000000 000</t>
  </si>
  <si>
    <t xml:space="preserve"> 000 0410 0000000000 200</t>
  </si>
  <si>
    <t xml:space="preserve"> 000 0410 0000000000 240</t>
  </si>
  <si>
    <t xml:space="preserve"> 000 0410 0000000000 244</t>
  </si>
  <si>
    <t xml:space="preserve">  
Другие вопросы в области национальной экономики
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</si>
  <si>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</si>
  <si>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</si>
  <si>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</si>
  <si>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</si>
  <si>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 
Предоставление субсидий бюджетным, автономным учреждениям и иным некоммерческим организациям
</t>
  </si>
  <si>
    <t xml:space="preserve"> 000 0412 0000000000 600</t>
  </si>
  <si>
    <t xml:space="preserve">  
Субсидии бюджетным учреждениям
</t>
  </si>
  <si>
    <t xml:space="preserve"> 000 0412 0000000000 610</t>
  </si>
  <si>
    <t xml:space="preserve">  
Субсидии бюджетным учреждениям на иные цели
</t>
  </si>
  <si>
    <t xml:space="preserve"> 000 0412 0000000000 612</t>
  </si>
  <si>
    <t xml:space="preserve"> 000 0412 0000000000 800</t>
  </si>
  <si>
    <t xml:space="preserve"> 000 0412 0000000000 810</t>
  </si>
  <si>
    <t xml:space="preserve"> 000 0412 0000000000 811</t>
  </si>
  <si>
    <t xml:space="preserve">  
ЖИЛИЩНО-КОММУНАЛЬНОЕ ХОЗЯЙСТВО
</t>
  </si>
  <si>
    <t xml:space="preserve"> 000 0500 0000000000 000</t>
  </si>
  <si>
    <t xml:space="preserve">  
Жилищное хозяйство
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</si>
  <si>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</si>
  <si>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</si>
  <si>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</si>
  <si>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</si>
  <si>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 
Коммунальное хозяйство
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</si>
  <si>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</si>
  <si>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</si>
  <si>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</si>
  <si>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000 0502 0000000000 244</t>
  </si>
  <si>
    <t xml:space="preserve"> 000 0502 0000000000 400</t>
  </si>
  <si>
    <t xml:space="preserve"> 000 0502 0000000000 410</t>
  </si>
  <si>
    <t xml:space="preserve"> 000 0502 0000000000 414</t>
  </si>
  <si>
    <t xml:space="preserve"> 000 0502 0000000000 800</t>
  </si>
  <si>
    <t xml:space="preserve"> 000 0502 0000000000 810</t>
  </si>
  <si>
    <t xml:space="preserve"> 000 0502 0000000000 811</t>
  </si>
  <si>
    <t xml:space="preserve">  
Благоустройство
</t>
  </si>
  <si>
    <t xml:space="preserve"> 000 0503 0000000000 000</t>
  </si>
  <si>
    <t xml:space="preserve"> 000 0503 0000000000 100</t>
  </si>
  <si>
    <t xml:space="preserve"> 000 0503 0000000000 110</t>
  </si>
  <si>
    <t xml:space="preserve"> 000 0503 0000000000 111</t>
  </si>
  <si>
    <t xml:space="preserve"> 000 0503 0000000000 119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</si>
  <si>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</si>
  <si>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</si>
  <si>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</si>
  <si>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000 0503 0000000000 800</t>
  </si>
  <si>
    <t xml:space="preserve"> 000 0503 0000000000 850</t>
  </si>
  <si>
    <t xml:space="preserve"> 000 0503 0000000000 853</t>
  </si>
  <si>
    <t xml:space="preserve">  
Другие вопросы в области жилищно-коммунального хозяйства
</t>
  </si>
  <si>
    <t xml:space="preserve"> 000 0505 0000000000 000</t>
  </si>
  <si>
    <t xml:space="preserve"> 000 0505 0000000000 100</t>
  </si>
  <si>
    <t xml:space="preserve"> 000 0505 0000000000 120</t>
  </si>
  <si>
    <t xml:space="preserve"> 000 0505 0000000000 121</t>
  </si>
  <si>
    <t xml:space="preserve"> 000 0505 0000000000 129</t>
  </si>
  <si>
    <t xml:space="preserve"> 000 0505 0000000000 200</t>
  </si>
  <si>
    <t xml:space="preserve"> 000 0505 0000000000 240</t>
  </si>
  <si>
    <t xml:space="preserve"> 000 0505 0000000000 244</t>
  </si>
  <si>
    <t xml:space="preserve">  
ОБРАЗОВАНИЕ
</t>
  </si>
  <si>
    <t xml:space="preserve"> 000 0700 0000000000 000</t>
  </si>
  <si>
    <t xml:space="preserve">  
Дошкольное образование
</t>
  </si>
  <si>
    <t xml:space="preserve"> 000 0701 0000000000 000</t>
  </si>
  <si>
    <t xml:space="preserve"> 000 0701 0000000000 600</t>
  </si>
  <si>
    <t xml:space="preserve"> 000 0701 0000000000 610</t>
  </si>
  <si>
    <t xml:space="preserve">  
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</si>
  <si>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000 0701 0000000000 611</t>
  </si>
  <si>
    <t xml:space="preserve"> 000 0701 0000000000 612</t>
  </si>
  <si>
    <t xml:space="preserve">  
Общее образование
</t>
  </si>
  <si>
    <t xml:space="preserve"> 000 0702 0000000000 000</t>
  </si>
  <si>
    <t xml:space="preserve"> 000 0702 0000000000 200</t>
  </si>
  <si>
    <t xml:space="preserve"> 000 0702 0000000000 240</t>
  </si>
  <si>
    <t xml:space="preserve"> 000 0702 0000000000 244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</si>
  <si>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</si>
  <si>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</si>
  <si>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</si>
  <si>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</si>
  <si>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 
Дополнительное образование детей
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</si>
  <si>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</si>
  <si>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</si>
  <si>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</si>
  <si>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</si>
  <si>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</si>
  <si>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 xml:space="preserve">  
Профессиональная подготовка, переподготовка и повышение квалификации
</t>
  </si>
  <si>
    <t xml:space="preserve"> 000 0705 0000000000 000</t>
  </si>
  <si>
    <t xml:space="preserve"> 000 0705 0000000000 100</t>
  </si>
  <si>
    <t xml:space="preserve"> 000 0705 0000000000 110</t>
  </si>
  <si>
    <t xml:space="preserve"> 000 0705 0000000000 112</t>
  </si>
  <si>
    <t xml:space="preserve">  
Молодежная политика
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</si>
  <si>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</si>
  <si>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</si>
  <si>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</si>
  <si>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</si>
  <si>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000 0707 0000000000 300</t>
  </si>
  <si>
    <t xml:space="preserve">  
Социальные выплаты гражданам, кроме публичных нормативных социальных выплат
</t>
  </si>
  <si>
    <t xml:space="preserve"> 000 0707 0000000000 320</t>
  </si>
  <si>
    <t xml:space="preserve">  
Пособия, компенсации и иные социальные выплаты гражданам, кроме публичных нормативных обязательств
</t>
  </si>
  <si>
    <t xml:space="preserve"> 000 0707 0000000000 321</t>
  </si>
  <si>
    <t xml:space="preserve"> 000 0707 0000000000 600</t>
  </si>
  <si>
    <t xml:space="preserve"> 000 0707 0000000000 610</t>
  </si>
  <si>
    <t xml:space="preserve"> 000 0707 0000000000 611</t>
  </si>
  <si>
    <t xml:space="preserve">  
Другие вопросы в области образования
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</si>
  <si>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</si>
  <si>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</si>
  <si>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</si>
  <si>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</si>
  <si>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000 0709 0000000000 112</t>
  </si>
  <si>
    <t xml:space="preserve"> 000 0709 0000000000 119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</si>
  <si>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</si>
  <si>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</si>
  <si>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</si>
  <si>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</si>
  <si>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</si>
  <si>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</si>
  <si>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</si>
  <si>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000 0709 0000000000 247</t>
  </si>
  <si>
    <t xml:space="preserve"> 000 0709 0000000000 300</t>
  </si>
  <si>
    <t xml:space="preserve">  
Премии и гранты
</t>
  </si>
  <si>
    <t xml:space="preserve"> 000 0709 0000000000 350</t>
  </si>
  <si>
    <t xml:space="preserve"> 000 0709 0000000000 600</t>
  </si>
  <si>
    <t xml:space="preserve"> 000 0709 0000000000 610</t>
  </si>
  <si>
    <t xml:space="preserve"> 000 0709 0000000000 611</t>
  </si>
  <si>
    <t xml:space="preserve"> 000 0709 0000000000 612</t>
  </si>
  <si>
    <t xml:space="preserve"> 000 0709 0000000000 800</t>
  </si>
  <si>
    <t xml:space="preserve"> 000 0709 0000000000 850</t>
  </si>
  <si>
    <t xml:space="preserve"> 000 0709 0000000000 852</t>
  </si>
  <si>
    <t xml:space="preserve"> 000 0709 0000000000 853</t>
  </si>
  <si>
    <t xml:space="preserve">  
КУЛЬТУРА, КИНЕМАТОГРАФИЯ
</t>
  </si>
  <si>
    <t xml:space="preserve"> 000 0800 0000000000 000</t>
  </si>
  <si>
    <t xml:space="preserve">  
Культура
</t>
  </si>
  <si>
    <t xml:space="preserve"> 000 0801 0000000000 000</t>
  </si>
  <si>
    <t xml:space="preserve"> 000 0801 0000000000 300</t>
  </si>
  <si>
    <t xml:space="preserve"> 000 0801 0000000000 350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</si>
  <si>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</si>
  <si>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</si>
  <si>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</si>
  <si>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</si>
  <si>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 
ЗДРАВООХРАНЕНИЕ
</t>
  </si>
  <si>
    <t xml:space="preserve"> 000 0900 0000000000 000</t>
  </si>
  <si>
    <t xml:space="preserve">  
Другие вопросы в области здравоохранения
</t>
  </si>
  <si>
    <t xml:space="preserve"> 000 0909 0000000000 000</t>
  </si>
  <si>
    <t xml:space="preserve"> 000 0909 0000000000 200</t>
  </si>
  <si>
    <t xml:space="preserve"> 000 0909 0000000000 240</t>
  </si>
  <si>
    <t xml:space="preserve"> 000 0909 0000000000 244</t>
  </si>
  <si>
    <t xml:space="preserve">  
СОЦИАЛЬНАЯ ПОЛИТИКА
</t>
  </si>
  <si>
    <t xml:space="preserve"> 000 1000 0000000000 000</t>
  </si>
  <si>
    <t xml:space="preserve">  
Пенсионное обеспечение
</t>
  </si>
  <si>
    <t xml:space="preserve"> 000 1001 0000000000 000</t>
  </si>
  <si>
    <t xml:space="preserve"> 000 1001 0000000000 300</t>
  </si>
  <si>
    <t xml:space="preserve">  
Публичные нормативные социальные выплаты гражданам
</t>
  </si>
  <si>
    <t xml:space="preserve"> 000 1001 0000000000 310</t>
  </si>
  <si>
    <t xml:space="preserve">  
Иные пенсии, социальные доплаты к пенсиям
</t>
  </si>
  <si>
    <t xml:space="preserve"> 000 1001 0000000000 312</t>
  </si>
  <si>
    <t xml:space="preserve">  
Социальное обеспечение населения
</t>
  </si>
  <si>
    <t xml:space="preserve"> 000 1003 0000000000 000</t>
  </si>
  <si>
    <t xml:space="preserve"> 000 1003 0000000000 300</t>
  </si>
  <si>
    <t xml:space="preserve"> 000 1003 0000000000 320</t>
  </si>
  <si>
    <t xml:space="preserve"> 000 1003 0000000000 321</t>
  </si>
  <si>
    <t xml:space="preserve">  
Субсидии гражданам на приобретение жилья
</t>
  </si>
  <si>
    <t xml:space="preserve"> 000 1003 0000000000 322</t>
  </si>
  <si>
    <t xml:space="preserve">  
Охрана семьи и детства
</t>
  </si>
  <si>
    <t xml:space="preserve"> 000 1004 0000000000 000</t>
  </si>
  <si>
    <t xml:space="preserve"> 000 1004 0000000000 200</t>
  </si>
  <si>
    <t xml:space="preserve"> 000 1004 0000000000 240</t>
  </si>
  <si>
    <t xml:space="preserve"> 000 1004 0000000000 244</t>
  </si>
  <si>
    <t xml:space="preserve"> 000 1004 0000000000 300</t>
  </si>
  <si>
    <t xml:space="preserve"> 000 1004 0000000000 310</t>
  </si>
  <si>
    <t xml:space="preserve">  
Пособия, компенсации, меры социальной поддержки по публичным нормативным обязательствам
</t>
  </si>
  <si>
    <t xml:space="preserve"> 000 1004 0000000000 313</t>
  </si>
  <si>
    <t xml:space="preserve"> 000 1004 0000000000 320</t>
  </si>
  <si>
    <t xml:space="preserve"> 000 1004 0000000000 321</t>
  </si>
  <si>
    <t xml:space="preserve">  
Приобретение товаров, работ, услуг в пользу граждан в целях их социального обеспечения
</t>
  </si>
  <si>
    <t xml:space="preserve"> 000 1004 0000000000 323</t>
  </si>
  <si>
    <t xml:space="preserve">  
ФИЗИЧЕСКАЯ КУЛЬТУРА И СПОРТ
</t>
  </si>
  <si>
    <t xml:space="preserve"> 000 1100 0000000000 000</t>
  </si>
  <si>
    <t xml:space="preserve">  
Массовый спорт
</t>
  </si>
  <si>
    <t xml:space="preserve"> 000 1102 0000000000 000</t>
  </si>
  <si>
    <t xml:space="preserve"> 000 1102 0000000000 100</t>
  </si>
  <si>
    <t xml:space="preserve"> 000 1102 0000000000 110</t>
  </si>
  <si>
    <t xml:space="preserve">  
Иные выплаты, за исключением фонда оплаты труда учреждений, лицам, привлекаемым согласно законодательству для выполнения отдельных полномочий
</t>
  </si>
  <si>
    <t xml:space="preserve"> 000 1102 0000000000 113</t>
  </si>
  <si>
    <t xml:space="preserve"> 000 1102 0000000000 200</t>
  </si>
  <si>
    <t xml:space="preserve"> 000 1102 0000000000 240</t>
  </si>
  <si>
    <t xml:space="preserve"> 000 1102 0000000000 244</t>
  </si>
  <si>
    <t xml:space="preserve"> 000 1102 0000000000 600</t>
  </si>
  <si>
    <t xml:space="preserve"> 000 1102 0000000000 610</t>
  </si>
  <si>
    <t xml:space="preserve"> 000 1102 0000000000 612</t>
  </si>
  <si>
    <t xml:space="preserve"> 000 1102 0000000000 800</t>
  </si>
  <si>
    <t xml:space="preserve"> 000 1102 0000000000 850</t>
  </si>
  <si>
    <t xml:space="preserve"> 000 1102 0000000000 853</t>
  </si>
  <si>
    <t xml:space="preserve">  
СРЕДСТВА МАССОВОЙ ИНФОРМАЦИИ
</t>
  </si>
  <si>
    <t xml:space="preserve"> 000 1200 0000000000 000</t>
  </si>
  <si>
    <t xml:space="preserve">  
Периодическая печать и издательства
</t>
  </si>
  <si>
    <t xml:space="preserve"> 000 1202 0000000000 000</t>
  </si>
  <si>
    <t xml:space="preserve"> 000 1202 0000000000 800</t>
  </si>
  <si>
    <t xml:space="preserve"> 000 1202 0000000000 810</t>
  </si>
  <si>
    <t xml:space="preserve"> 000 1202 0000000000 811</t>
  </si>
  <si>
    <t xml:space="preserve"> 000 1400 0000000000 000</t>
  </si>
  <si>
    <t xml:space="preserve"> 000 1401 0000000000 000</t>
  </si>
  <si>
    <t xml:space="preserve">  
Межбюджетные трансферты
</t>
  </si>
  <si>
    <t xml:space="preserve"> 000 1401 0000000000 500</t>
  </si>
  <si>
    <t xml:space="preserve">  
Дотации
</t>
  </si>
  <si>
    <t xml:space="preserve"> 000 1401 0000000000 510</t>
  </si>
  <si>
    <t xml:space="preserve">  
Дотации на выравнивание бюджетной обеспеченности
</t>
  </si>
  <si>
    <t xml:space="preserve"> 000 1401 0000000000 511</t>
  </si>
  <si>
    <t>Результат исполнения бюджета (дефицит / профицит)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</si>
  <si>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</si>
  <si>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</si>
  <si>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</si>
  <si>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</si>
  <si>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</si>
  <si>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</si>
  <si>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</si>
  <si>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</si>
  <si>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</si>
  <si>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</si>
  <si>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</si>
  <si>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000 0105000000 0000 000</t>
  </si>
  <si>
    <t>увеличение остатков средств, всего</t>
  </si>
  <si>
    <t>710</t>
  </si>
  <si>
    <t xml:space="preserve">  
Увеличение остатков средств бюджетов
</t>
  </si>
  <si>
    <t xml:space="preserve"> 000 0105000000 0000 500</t>
  </si>
  <si>
    <t xml:space="preserve">  
Увеличение прочих остатков средств бюджетов
</t>
  </si>
  <si>
    <t xml:space="preserve"> 000 0105020000 0000 500</t>
  </si>
  <si>
    <t xml:space="preserve">  
Увеличение прочих остатков денежных средств бюджетов
</t>
  </si>
  <si>
    <t xml:space="preserve"> 000 0105020100 0000 510</t>
  </si>
  <si>
    <t xml:space="preserve"> 000 0105020105 0000 510</t>
  </si>
  <si>
    <t>уменьшение остатков средств, всего</t>
  </si>
  <si>
    <t>720</t>
  </si>
  <si>
    <t xml:space="preserve">  
Уменьшение остатков средств бюджетов
</t>
  </si>
  <si>
    <t xml:space="preserve"> 000 0105000000 0000 600</t>
  </si>
  <si>
    <t xml:space="preserve">  
Уменьшение прочих остатков средств бюджетов
</t>
  </si>
  <si>
    <t xml:space="preserve"> 000 0105020000 0000 600</t>
  </si>
  <si>
    <t xml:space="preserve">  
Уменьшение прочих остатков денежных средств бюджетов
</t>
  </si>
  <si>
    <t xml:space="preserve"> 000 0105020100 0000 610</t>
  </si>
  <si>
    <t xml:space="preserve"> 000 0105020105 0000 610</t>
  </si>
  <si>
    <t xml:space="preserve">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</si>
  <si>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Процент исполнения</t>
  </si>
  <si>
    <t xml:space="preserve"> 
Прочие доходы от оказания платных услуг (работ) получателями средств бюджетов муниципальных районов
</t>
  </si>
  <si>
    <t xml:space="preserve">  
Плата за выбросы загрязняющих веществ в атмосферный воздух стационарными объектами
</t>
  </si>
  <si>
    <t>Исполнено/факт</t>
  </si>
  <si>
    <t>Утвержденные бюджетные назначения/план</t>
  </si>
  <si>
    <t>2. Расходы бюджета</t>
  </si>
  <si>
    <t xml:space="preserve">  Предоставление субсидий бюджетным, автономным учреждениям и иным некоммерческим организациям</t>
  </si>
  <si>
    <t xml:space="preserve">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</si>
  <si>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 xml:space="preserve">  Расходы на выплаты персоналу государственных (муниципальных) органов</t>
  </si>
  <si>
    <t>Приложение 1</t>
  </si>
  <si>
    <t>к постановлению Администрации</t>
  </si>
  <si>
    <t xml:space="preserve">Черниговского района </t>
  </si>
  <si>
    <t>Отчет</t>
  </si>
  <si>
    <t xml:space="preserve">об исполнении бюджета Черниговского района </t>
  </si>
  <si>
    <t>за 9 месяцев 2021 года</t>
  </si>
  <si>
    <t>1. Доходы бюджета</t>
  </si>
  <si>
    <t>Единица измерения: тыс. руб.</t>
  </si>
  <si>
    <t>3. Источники финансирования дефицита бюджета</t>
  </si>
  <si>
    <t>Изменение остатков средств на счетах по учету средств бюджетов</t>
  </si>
  <si>
    <t xml:space="preserve"> Увеличение прочих остатков денежных средств бюджетов муниципальных районов</t>
  </si>
  <si>
    <t xml:space="preserve">  Уменьшение прочих остатков денежных средств бюджетов муниципальных районов</t>
  </si>
  <si>
    <t>МЕЖБЮДЖЕТНЫЕ ТРАНСФЕРТЫ ОБЩЕГО ХАРАКТЕРА БЮДЖЕТАМ БЮДЖЕТНОЙ СИСТЕМЫ РОССИЙСКОЙ ФЕДЕРАЦИИ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</si>
  <si>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</si>
  <si>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</si>
  <si>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</si>
  <si>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от 18.10.2021 № 476-па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</si>
</sst>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6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4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8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/>
    </xf>
    <xf numFmtId="4" fontId="6" fillId="0" borderId="20">
      <alignment horizontal="right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28">
      <alignment horizontal="left" wrapText="1" indent="2"/>
    </xf>
    <xf numFmtId="0" fontId="6" fillId="0" borderId="15"/>
    <xf numFmtId="0" fontId="6" fillId="2" borderId="15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9">
      <alignment horizontal="left" wrapText="1"/>
    </xf>
    <xf numFmtId="49" fontId="6" fillId="0" borderId="19">
      <alignment horizontal="center" wrapText="1"/>
    </xf>
    <xf numFmtId="4" fontId="6" fillId="0" borderId="30">
      <alignment horizontal="right"/>
    </xf>
    <xf numFmtId="4" fontId="6" fillId="0" borderId="31">
      <alignment horizontal="right"/>
    </xf>
    <xf numFmtId="0" fontId="6" fillId="0" borderId="32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12"/>
    <xf numFmtId="0" fontId="6" fillId="0" borderId="33"/>
    <xf numFmtId="0" fontId="1" fillId="0" borderId="28">
      <alignment horizontal="left" wrapText="1"/>
    </xf>
    <xf numFmtId="0" fontId="6" fillId="0" borderId="34">
      <alignment horizontal="center" wrapText="1"/>
    </xf>
    <xf numFmtId="49" fontId="6" fillId="0" borderId="35">
      <alignment horizontal="center" wrapText="1"/>
    </xf>
    <xf numFmtId="4" fontId="6" fillId="0" borderId="19">
      <alignment horizontal="right"/>
    </xf>
    <xf numFmtId="4" fontId="6" fillId="0" borderId="36">
      <alignment horizontal="right"/>
    </xf>
    <xf numFmtId="0" fontId="1" fillId="0" borderId="9">
      <alignment horizontal="left" wrapText="1"/>
    </xf>
    <xf numFmtId="0" fontId="4" fillId="0" borderId="15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9">
      <alignment horizontal="left" wrapText="1" indent="1"/>
    </xf>
    <xf numFmtId="49" fontId="6" fillId="0" borderId="37">
      <alignment horizontal="center" wrapText="1"/>
    </xf>
    <xf numFmtId="49" fontId="6" fillId="0" borderId="30">
      <alignment horizontal="center"/>
    </xf>
    <xf numFmtId="0" fontId="6" fillId="0" borderId="32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49" fontId="6" fillId="0" borderId="37">
      <alignment horizontal="center"/>
    </xf>
    <xf numFmtId="0" fontId="4" fillId="0" borderId="13"/>
    <xf numFmtId="0" fontId="10" fillId="0" borderId="38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1" fillId="0" borderId="39"/>
    <xf numFmtId="49" fontId="1" fillId="0" borderId="18">
      <alignment horizontal="center"/>
    </xf>
    <xf numFmtId="0" fontId="9" fillId="0" borderId="8"/>
    <xf numFmtId="49" fontId="11" fillId="0" borderId="40">
      <alignment horizontal="left" vertical="center" wrapText="1"/>
    </xf>
    <xf numFmtId="49" fontId="1" fillId="0" borderId="27">
      <alignment horizontal="center" vertical="center" wrapText="1"/>
    </xf>
    <xf numFmtId="49" fontId="6" fillId="0" borderId="41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/>
    <xf numFmtId="4" fontId="6" fillId="0" borderId="24">
      <alignment horizontal="right"/>
    </xf>
    <xf numFmtId="4" fontId="6" fillId="0" borderId="25">
      <alignment horizontal="right"/>
    </xf>
    <xf numFmtId="49" fontId="6" fillId="0" borderId="42">
      <alignment horizontal="left" vertical="center" wrapText="1" indent="3"/>
    </xf>
    <xf numFmtId="49" fontId="6" fillId="0" borderId="37">
      <alignment horizontal="center" vertical="center" wrapText="1"/>
    </xf>
    <xf numFmtId="49" fontId="6" fillId="0" borderId="40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3">
      <alignment horizontal="left" vertical="center" wrapText="1" indent="3"/>
    </xf>
    <xf numFmtId="0" fontId="11" fillId="0" borderId="39">
      <alignment horizontal="left" vertical="center" wrapText="1"/>
    </xf>
    <xf numFmtId="49" fontId="6" fillId="0" borderId="44">
      <alignment horizontal="center" vertical="center" wrapText="1"/>
    </xf>
    <xf numFmtId="4" fontId="6" fillId="0" borderId="4">
      <alignment horizontal="right"/>
    </xf>
    <xf numFmtId="4" fontId="6" fillId="0" borderId="45">
      <alignment horizontal="right"/>
    </xf>
    <xf numFmtId="0" fontId="10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0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/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38">
      <alignment horizontal="center" vertical="center" textRotation="90"/>
    </xf>
    <xf numFmtId="49" fontId="11" fillId="0" borderId="39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0">
      <alignment horizontal="left" vertical="center" wrapText="1"/>
    </xf>
    <xf numFmtId="0" fontId="6" fillId="0" borderId="23">
      <alignment horizontal="center" vertical="center"/>
    </xf>
    <xf numFmtId="0" fontId="6" fillId="0" borderId="37">
      <alignment horizontal="center" vertical="center"/>
    </xf>
    <xf numFmtId="0" fontId="6" fillId="0" borderId="27">
      <alignment horizontal="center" vertical="center"/>
    </xf>
    <xf numFmtId="0" fontId="6" fillId="0" borderId="43">
      <alignment horizontal="left" vertical="center" wrapText="1"/>
    </xf>
    <xf numFmtId="0" fontId="1" fillId="0" borderId="27">
      <alignment horizontal="center" vertical="center"/>
    </xf>
    <xf numFmtId="0" fontId="6" fillId="0" borderId="44">
      <alignment horizontal="center" vertical="center"/>
    </xf>
    <xf numFmtId="49" fontId="1" fillId="0" borderId="18">
      <alignment horizontal="center" vertical="center"/>
    </xf>
    <xf numFmtId="49" fontId="6" fillId="0" borderId="40">
      <alignment horizontal="left" vertical="center" wrapText="1"/>
    </xf>
    <xf numFmtId="49" fontId="6" fillId="0" borderId="23">
      <alignment horizontal="center" vertical="center"/>
    </xf>
    <xf numFmtId="49" fontId="6" fillId="0" borderId="37">
      <alignment horizontal="center" vertical="center"/>
    </xf>
    <xf numFmtId="49" fontId="6" fillId="0" borderId="27">
      <alignment horizontal="center" vertical="center"/>
    </xf>
    <xf numFmtId="49" fontId="6" fillId="0" borderId="43">
      <alignment horizontal="left" vertical="center" wrapText="1"/>
    </xf>
    <xf numFmtId="49" fontId="6" fillId="0" borderId="44">
      <alignment horizontal="center" vertical="center"/>
    </xf>
    <xf numFmtId="49" fontId="6" fillId="0" borderId="2">
      <alignment horizontal="center" wrapText="1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96">
    <xf numFmtId="0" fontId="0" fillId="0" borderId="0" xfId="0"/>
    <xf numFmtId="0" fontId="0" fillId="0" borderId="0" xfId="0" applyProtection="1">
      <protection locked="0"/>
    </xf>
    <xf numFmtId="0" fontId="6" fillId="0" borderId="1" xfId="18" applyNumberFormat="1" applyProtection="1"/>
    <xf numFmtId="49" fontId="6" fillId="0" borderId="4" xfId="36" applyNumberFormat="1" applyProtection="1">
      <alignment horizontal="center" vertical="center" wrapText="1"/>
    </xf>
    <xf numFmtId="0" fontId="6" fillId="0" borderId="15" xfId="52" applyNumberFormat="1" applyProtection="1"/>
    <xf numFmtId="0" fontId="6" fillId="2" borderId="1" xfId="54" applyNumberFormat="1" applyProtection="1"/>
    <xf numFmtId="0" fontId="6" fillId="0" borderId="2" xfId="58" applyNumberFormat="1" applyProtection="1">
      <alignment horizontal="left"/>
    </xf>
    <xf numFmtId="0" fontId="4" fillId="0" borderId="2" xfId="61" applyNumberFormat="1" applyProtection="1"/>
    <xf numFmtId="49" fontId="6" fillId="0" borderId="16" xfId="35" applyNumberFormat="1" applyProtection="1">
      <alignment horizontal="center" vertical="center" wrapText="1"/>
    </xf>
    <xf numFmtId="49" fontId="6" fillId="0" borderId="2" xfId="59" applyNumberFormat="1" applyProtection="1"/>
    <xf numFmtId="4" fontId="18" fillId="0" borderId="16" xfId="40" applyNumberFormat="1" applyFont="1" applyProtection="1">
      <alignment horizontal="right"/>
    </xf>
    <xf numFmtId="0" fontId="18" fillId="0" borderId="22" xfId="43" applyNumberFormat="1" applyFont="1" applyAlignment="1" applyProtection="1">
      <alignment horizontal="left" indent="1" shrinkToFit="1"/>
    </xf>
    <xf numFmtId="49" fontId="18" fillId="0" borderId="23" xfId="44" applyNumberFormat="1" applyFont="1" applyProtection="1">
      <alignment horizontal="center" wrapText="1"/>
    </xf>
    <xf numFmtId="49" fontId="18" fillId="0" borderId="24" xfId="45" applyNumberFormat="1" applyFont="1" applyProtection="1">
      <alignment horizontal="center"/>
    </xf>
    <xf numFmtId="0" fontId="18" fillId="0" borderId="20" xfId="48" applyNumberFormat="1" applyFont="1" applyAlignment="1" applyProtection="1">
      <alignment horizontal="left" indent="2" shrinkToFit="1"/>
    </xf>
    <xf numFmtId="49" fontId="18" fillId="0" borderId="27" xfId="49" applyNumberFormat="1" applyFont="1" applyProtection="1">
      <alignment horizontal="center"/>
    </xf>
    <xf numFmtId="49" fontId="18" fillId="0" borderId="16" xfId="50" applyNumberFormat="1" applyFont="1" applyProtection="1">
      <alignment horizontal="center"/>
    </xf>
    <xf numFmtId="0" fontId="18" fillId="0" borderId="20" xfId="48" applyNumberFormat="1" applyFont="1" applyAlignment="1" applyProtection="1">
      <alignment horizontal="left" wrapText="1" indent="2" shrinkToFit="1"/>
    </xf>
    <xf numFmtId="0" fontId="18" fillId="0" borderId="20" xfId="48" applyNumberFormat="1" applyFont="1" applyProtection="1">
      <alignment horizontal="left" wrapText="1" indent="2"/>
    </xf>
    <xf numFmtId="0" fontId="18" fillId="0" borderId="20" xfId="48" applyNumberFormat="1" applyFont="1" applyAlignment="1" applyProtection="1">
      <alignment horizontal="left" wrapText="1" indent="2"/>
    </xf>
    <xf numFmtId="0" fontId="18" fillId="0" borderId="20" xfId="48" applyNumberFormat="1" applyFont="1" applyAlignment="1" applyProtection="1">
      <alignment horizontal="left" vertical="justify" wrapText="1" indent="2"/>
    </xf>
    <xf numFmtId="4" fontId="0" fillId="0" borderId="16" xfId="40" applyNumberFormat="1" applyFont="1" applyProtection="1">
      <alignment horizontal="right"/>
    </xf>
    <xf numFmtId="0" fontId="19" fillId="0" borderId="2" xfId="58" applyNumberFormat="1" applyFont="1" applyProtection="1">
      <alignment horizontal="left"/>
    </xf>
    <xf numFmtId="0" fontId="19" fillId="0" borderId="17" xfId="37" applyNumberFormat="1" applyFont="1" applyAlignment="1" applyProtection="1">
      <alignment horizontal="left" shrinkToFit="1"/>
    </xf>
    <xf numFmtId="49" fontId="19" fillId="0" borderId="18" xfId="38" applyNumberFormat="1" applyFont="1" applyProtection="1">
      <alignment horizontal="center" wrapText="1"/>
    </xf>
    <xf numFmtId="49" fontId="19" fillId="0" borderId="19" xfId="39" applyNumberFormat="1" applyFont="1" applyProtection="1">
      <alignment horizontal="center"/>
    </xf>
    <xf numFmtId="4" fontId="19" fillId="0" borderId="16" xfId="40" applyNumberFormat="1" applyFont="1" applyProtection="1">
      <alignment horizontal="right"/>
    </xf>
    <xf numFmtId="0" fontId="19" fillId="0" borderId="29" xfId="62" applyNumberFormat="1" applyFont="1" applyProtection="1">
      <alignment horizontal="left" wrapText="1"/>
    </xf>
    <xf numFmtId="49" fontId="19" fillId="0" borderId="19" xfId="63" applyNumberFormat="1" applyFont="1" applyProtection="1">
      <alignment horizontal="center" wrapText="1"/>
    </xf>
    <xf numFmtId="4" fontId="19" fillId="0" borderId="30" xfId="64" applyNumberFormat="1" applyFont="1" applyProtection="1">
      <alignment horizontal="right"/>
    </xf>
    <xf numFmtId="0" fontId="18" fillId="0" borderId="22" xfId="43" applyNumberFormat="1" applyFont="1" applyProtection="1">
      <alignment horizontal="left" wrapText="1" indent="1"/>
    </xf>
    <xf numFmtId="49" fontId="18" fillId="0" borderId="27" xfId="67" applyNumberFormat="1" applyFont="1" applyProtection="1">
      <alignment horizontal="center" wrapText="1"/>
    </xf>
    <xf numFmtId="4" fontId="18" fillId="0" borderId="30" xfId="64" applyNumberFormat="1" applyFont="1" applyProtection="1">
      <alignment horizontal="right"/>
    </xf>
    <xf numFmtId="0" fontId="18" fillId="0" borderId="20" xfId="48" applyNumberFormat="1" applyFont="1" applyAlignment="1" applyProtection="1">
      <alignment horizontal="left" indent="2"/>
    </xf>
    <xf numFmtId="0" fontId="18" fillId="0" borderId="12" xfId="69" applyNumberFormat="1" applyFont="1" applyProtection="1"/>
    <xf numFmtId="0" fontId="18" fillId="0" borderId="33" xfId="70" applyNumberFormat="1" applyFont="1" applyProtection="1"/>
    <xf numFmtId="0" fontId="19" fillId="0" borderId="28" xfId="71" applyNumberFormat="1" applyFont="1" applyProtection="1">
      <alignment horizontal="left" wrapText="1"/>
    </xf>
    <xf numFmtId="0" fontId="18" fillId="0" borderId="34" xfId="72" applyNumberFormat="1" applyFont="1" applyProtection="1">
      <alignment horizontal="center" wrapText="1"/>
    </xf>
    <xf numFmtId="49" fontId="18" fillId="0" borderId="35" xfId="73" applyNumberFormat="1" applyFont="1" applyProtection="1">
      <alignment horizontal="center" wrapText="1"/>
    </xf>
    <xf numFmtId="4" fontId="18" fillId="0" borderId="19" xfId="74" applyNumberFormat="1" applyFont="1" applyProtection="1">
      <alignment horizontal="right"/>
    </xf>
    <xf numFmtId="0" fontId="18" fillId="0" borderId="20" xfId="48" applyNumberFormat="1" applyFont="1" applyAlignment="1" applyProtection="1">
      <alignment horizontal="left" vertical="center" wrapText="1" indent="2"/>
    </xf>
    <xf numFmtId="49" fontId="18" fillId="0" borderId="27" xfId="49" applyNumberFormat="1" applyFont="1" applyAlignment="1" applyProtection="1">
      <alignment horizontal="center" vertical="center"/>
    </xf>
    <xf numFmtId="49" fontId="18" fillId="0" borderId="16" xfId="50" applyNumberFormat="1" applyFont="1" applyAlignment="1" applyProtection="1">
      <alignment horizontal="center" vertical="center"/>
    </xf>
    <xf numFmtId="4" fontId="18" fillId="0" borderId="16" xfId="40" applyNumberFormat="1" applyFont="1" applyAlignment="1" applyProtection="1">
      <alignment horizontal="right" vertical="center"/>
    </xf>
    <xf numFmtId="4" fontId="18" fillId="0" borderId="30" xfId="64" applyNumberFormat="1" applyFont="1" applyAlignment="1" applyProtection="1">
      <alignment horizontal="right" vertical="center"/>
    </xf>
    <xf numFmtId="0" fontId="0" fillId="0" borderId="0" xfId="0" applyAlignment="1" applyProtection="1">
      <alignment vertical="center"/>
      <protection locked="0"/>
    </xf>
    <xf numFmtId="0" fontId="18" fillId="0" borderId="20" xfId="48" applyNumberFormat="1" applyFont="1" applyAlignment="1" applyProtection="1">
      <alignment horizontal="left" vertical="center" shrinkToFit="1"/>
    </xf>
    <xf numFmtId="49" fontId="23" fillId="0" borderId="16" xfId="35" applyNumberFormat="1" applyFont="1" applyProtection="1">
      <alignment horizontal="center" vertical="center" wrapText="1"/>
    </xf>
    <xf numFmtId="49" fontId="23" fillId="0" borderId="4" xfId="36" applyNumberFormat="1" applyFont="1" applyProtection="1">
      <alignment horizontal="center" vertical="center" wrapText="1"/>
    </xf>
    <xf numFmtId="0" fontId="24" fillId="0" borderId="29" xfId="62" applyNumberFormat="1" applyFont="1" applyProtection="1">
      <alignment horizontal="left" wrapText="1"/>
    </xf>
    <xf numFmtId="49" fontId="24" fillId="0" borderId="18" xfId="38" applyNumberFormat="1" applyFont="1" applyProtection="1">
      <alignment horizontal="center" wrapText="1"/>
    </xf>
    <xf numFmtId="49" fontId="24" fillId="0" borderId="19" xfId="39" applyNumberFormat="1" applyFont="1" applyProtection="1">
      <alignment horizontal="center"/>
    </xf>
    <xf numFmtId="4" fontId="24" fillId="0" borderId="16" xfId="40" applyNumberFormat="1" applyFont="1" applyProtection="1">
      <alignment horizontal="right"/>
    </xf>
    <xf numFmtId="0" fontId="23" fillId="0" borderId="22" xfId="82" applyNumberFormat="1" applyFont="1" applyProtection="1">
      <alignment horizontal="left" wrapText="1"/>
    </xf>
    <xf numFmtId="49" fontId="23" fillId="0" borderId="23" xfId="44" applyNumberFormat="1" applyFont="1" applyProtection="1">
      <alignment horizontal="center" wrapText="1"/>
    </xf>
    <xf numFmtId="49" fontId="23" fillId="0" borderId="24" xfId="45" applyNumberFormat="1" applyFont="1" applyProtection="1">
      <alignment horizontal="center"/>
    </xf>
    <xf numFmtId="0" fontId="18" fillId="0" borderId="24" xfId="84" applyNumberFormat="1" applyFont="1" applyProtection="1"/>
    <xf numFmtId="4" fontId="23" fillId="0" borderId="16" xfId="40" applyNumberFormat="1" applyFont="1" applyProtection="1">
      <alignment horizontal="right"/>
    </xf>
    <xf numFmtId="0" fontId="23" fillId="0" borderId="29" xfId="86" applyNumberFormat="1" applyFont="1" applyProtection="1">
      <alignment horizontal="left" wrapText="1" indent="1"/>
    </xf>
    <xf numFmtId="49" fontId="23" fillId="0" borderId="37" xfId="87" applyNumberFormat="1" applyFont="1" applyProtection="1">
      <alignment horizontal="center" wrapText="1"/>
    </xf>
    <xf numFmtId="49" fontId="23" fillId="0" borderId="30" xfId="88" applyNumberFormat="1" applyFont="1" applyProtection="1">
      <alignment horizontal="center"/>
    </xf>
    <xf numFmtId="4" fontId="23" fillId="0" borderId="30" xfId="64" applyNumberFormat="1" applyFont="1" applyProtection="1">
      <alignment horizontal="right"/>
    </xf>
    <xf numFmtId="0" fontId="23" fillId="0" borderId="22" xfId="90" applyNumberFormat="1" applyFont="1" applyProtection="1">
      <alignment horizontal="left" wrapText="1" indent="2"/>
    </xf>
    <xf numFmtId="0" fontId="23" fillId="0" borderId="20" xfId="48" applyNumberFormat="1" applyFont="1" applyProtection="1">
      <alignment horizontal="left" wrapText="1" indent="2"/>
    </xf>
    <xf numFmtId="49" fontId="23" fillId="0" borderId="37" xfId="92" applyNumberFormat="1" applyFont="1" applyProtection="1">
      <alignment horizontal="center"/>
    </xf>
    <xf numFmtId="0" fontId="23" fillId="0" borderId="20" xfId="48" applyNumberFormat="1" applyFont="1" applyAlignment="1" applyProtection="1">
      <alignment horizontal="left" indent="2" shrinkToFit="1"/>
    </xf>
    <xf numFmtId="49" fontId="6" fillId="0" borderId="30" xfId="35" applyNumberFormat="1" applyBorder="1" applyProtection="1">
      <alignment horizontal="center" vertical="center" wrapText="1"/>
    </xf>
    <xf numFmtId="49" fontId="6" fillId="0" borderId="46" xfId="36" applyNumberFormat="1" applyBorder="1" applyProtection="1">
      <alignment horizontal="center" vertical="center" wrapText="1"/>
    </xf>
    <xf numFmtId="49" fontId="17" fillId="0" borderId="46" xfId="36" applyNumberFormat="1" applyFont="1" applyBorder="1" applyProtection="1">
      <alignment horizontal="center" vertical="center" wrapText="1"/>
    </xf>
    <xf numFmtId="49" fontId="17" fillId="0" borderId="4" xfId="36" applyNumberFormat="1" applyFont="1" applyProtection="1">
      <alignment horizontal="center" vertical="center" wrapText="1"/>
    </xf>
    <xf numFmtId="49" fontId="18" fillId="0" borderId="16" xfId="35" applyFont="1">
      <alignment horizontal="center" vertical="center" wrapText="1"/>
    </xf>
    <xf numFmtId="49" fontId="18" fillId="0" borderId="16" xfId="35" applyFont="1" applyAlignment="1">
      <alignment horizontal="center" vertical="center"/>
    </xf>
    <xf numFmtId="49" fontId="18" fillId="0" borderId="16" xfId="35" applyNumberFormat="1" applyFont="1" applyProtection="1">
      <alignment horizontal="center" vertical="center" wrapText="1"/>
    </xf>
    <xf numFmtId="49" fontId="18" fillId="0" borderId="16" xfId="35" applyNumberFormat="1" applyFont="1" applyAlignment="1" applyProtection="1">
      <alignment horizontal="center" vertical="center"/>
    </xf>
    <xf numFmtId="49" fontId="18" fillId="0" borderId="47" xfId="35" applyFont="1" applyBorder="1">
      <alignment horizontal="center" vertical="center" wrapText="1"/>
    </xf>
    <xf numFmtId="49" fontId="18" fillId="0" borderId="47" xfId="35" applyFont="1" applyBorder="1" applyAlignment="1">
      <alignment horizontal="center" vertical="center" wrapText="1"/>
    </xf>
    <xf numFmtId="49" fontId="18" fillId="0" borderId="47" xfId="35" applyNumberFormat="1" applyFont="1" applyBorder="1" applyProtection="1">
      <alignment horizontal="center" vertical="center" wrapText="1"/>
    </xf>
    <xf numFmtId="0" fontId="21" fillId="0" borderId="1" xfId="5" applyNumberFormat="1" applyFont="1" applyAlignment="1" applyProtection="1">
      <alignment horizontal="center"/>
    </xf>
    <xf numFmtId="0" fontId="0" fillId="0" borderId="0" xfId="0" applyAlignment="1">
      <alignment horizontal="center"/>
    </xf>
    <xf numFmtId="49" fontId="18" fillId="0" borderId="47" xfId="35" applyNumberFormat="1" applyFont="1" applyBorder="1" applyAlignment="1" applyProtection="1">
      <alignment horizontal="center" vertical="center" wrapText="1"/>
    </xf>
    <xf numFmtId="0" fontId="25" fillId="0" borderId="47" xfId="0" applyFont="1" applyBorder="1" applyAlignment="1">
      <alignment horizontal="center" vertical="center" wrapText="1"/>
    </xf>
    <xf numFmtId="0" fontId="18" fillId="0" borderId="1" xfId="1" applyNumberFormat="1" applyFont="1" applyBorder="1" applyAlignment="1" applyProtection="1">
      <alignment horizontal="right"/>
    </xf>
    <xf numFmtId="0" fontId="0" fillId="0" borderId="1" xfId="0" applyFont="1" applyBorder="1" applyAlignment="1">
      <alignment horizontal="right"/>
    </xf>
    <xf numFmtId="49" fontId="18" fillId="0" borderId="47" xfId="35" applyNumberFormat="1" applyFont="1" applyBorder="1" applyAlignment="1" applyProtection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19" fillId="0" borderId="1" xfId="1" applyNumberFormat="1" applyFont="1" applyBorder="1" applyAlignment="1" applyProtection="1">
      <alignment horizontal="center"/>
    </xf>
    <xf numFmtId="0" fontId="20" fillId="0" borderId="1" xfId="33" applyNumberFormat="1" applyFont="1" applyAlignment="1" applyProtection="1">
      <alignment horizontal="right"/>
    </xf>
    <xf numFmtId="0" fontId="0" fillId="0" borderId="0" xfId="0" applyAlignment="1">
      <alignment horizontal="right"/>
    </xf>
    <xf numFmtId="0" fontId="22" fillId="0" borderId="2" xfId="0" applyFont="1" applyBorder="1" applyAlignment="1" applyProtection="1">
      <protection locked="0"/>
    </xf>
    <xf numFmtId="0" fontId="22" fillId="0" borderId="2" xfId="0" applyFont="1" applyBorder="1" applyAlignment="1"/>
    <xf numFmtId="49" fontId="18" fillId="0" borderId="24" xfId="35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49" fontId="18" fillId="0" borderId="16" xfId="35" applyNumberFormat="1" applyFont="1" applyProtection="1">
      <alignment horizontal="center" vertical="center" wrapText="1"/>
    </xf>
    <xf numFmtId="49" fontId="18" fillId="0" borderId="16" xfId="35" applyFont="1">
      <alignment horizontal="center" vertical="center" wrapText="1"/>
    </xf>
    <xf numFmtId="49" fontId="18" fillId="0" borderId="47" xfId="35" applyNumberFormat="1" applyFont="1" applyBorder="1" applyProtection="1">
      <alignment horizontal="center" vertical="center" wrapText="1"/>
    </xf>
    <xf numFmtId="49" fontId="18" fillId="0" borderId="47" xfId="35" applyFont="1" applyBorder="1">
      <alignment horizontal="center" vertical="center" wrapText="1"/>
    </xf>
  </cellXfs>
  <cellStyles count="168">
    <cellStyle name="br" xfId="163"/>
    <cellStyle name="col" xfId="162"/>
    <cellStyle name="style0" xfId="164"/>
    <cellStyle name="td" xfId="165"/>
    <cellStyle name="tr" xfId="161"/>
    <cellStyle name="xl100" xfId="80"/>
    <cellStyle name="xl101" xfId="86"/>
    <cellStyle name="xl102" xfId="82"/>
    <cellStyle name="xl103" xfId="90"/>
    <cellStyle name="xl104" xfId="93"/>
    <cellStyle name="xl105" xfId="78"/>
    <cellStyle name="xl106" xfId="81"/>
    <cellStyle name="xl107" xfId="87"/>
    <cellStyle name="xl108" xfId="92"/>
    <cellStyle name="xl109" xfId="79"/>
    <cellStyle name="xl110" xfId="88"/>
    <cellStyle name="xl111" xfId="89"/>
    <cellStyle name="xl112" xfId="83"/>
    <cellStyle name="xl113" xfId="91"/>
    <cellStyle name="xl114" xfId="84"/>
    <cellStyle name="xl115" xfId="85"/>
    <cellStyle name="xl116" xfId="94"/>
    <cellStyle name="xl117" xfId="117"/>
    <cellStyle name="xl118" xfId="121"/>
    <cellStyle name="xl119" xfId="125"/>
    <cellStyle name="xl120" xfId="131"/>
    <cellStyle name="xl121" xfId="132"/>
    <cellStyle name="xl122" xfId="133"/>
    <cellStyle name="xl123" xfId="135"/>
    <cellStyle name="xl124" xfId="156"/>
    <cellStyle name="xl125" xfId="159"/>
    <cellStyle name="xl126" xfId="95"/>
    <cellStyle name="xl127" xfId="98"/>
    <cellStyle name="xl128" xfId="101"/>
    <cellStyle name="xl129" xfId="103"/>
    <cellStyle name="xl130" xfId="108"/>
    <cellStyle name="xl131" xfId="110"/>
    <cellStyle name="xl132" xfId="112"/>
    <cellStyle name="xl133" xfId="113"/>
    <cellStyle name="xl134" xfId="118"/>
    <cellStyle name="xl135" xfId="122"/>
    <cellStyle name="xl136" xfId="126"/>
    <cellStyle name="xl137" xfId="134"/>
    <cellStyle name="xl138" xfId="137"/>
    <cellStyle name="xl139" xfId="141"/>
    <cellStyle name="xl140" xfId="145"/>
    <cellStyle name="xl141" xfId="149"/>
    <cellStyle name="xl142" xfId="99"/>
    <cellStyle name="xl143" xfId="102"/>
    <cellStyle name="xl144" xfId="104"/>
    <cellStyle name="xl145" xfId="109"/>
    <cellStyle name="xl146" xfId="111"/>
    <cellStyle name="xl147" xfId="114"/>
    <cellStyle name="xl148" xfId="119"/>
    <cellStyle name="xl149" xfId="123"/>
    <cellStyle name="xl150" xfId="127"/>
    <cellStyle name="xl151" xfId="129"/>
    <cellStyle name="xl152" xfId="136"/>
    <cellStyle name="xl153" xfId="138"/>
    <cellStyle name="xl154" xfId="139"/>
    <cellStyle name="xl155" xfId="140"/>
    <cellStyle name="xl156" xfId="142"/>
    <cellStyle name="xl157" xfId="143"/>
    <cellStyle name="xl158" xfId="144"/>
    <cellStyle name="xl159" xfId="146"/>
    <cellStyle name="xl160" xfId="147"/>
    <cellStyle name="xl161" xfId="148"/>
    <cellStyle name="xl162" xfId="150"/>
    <cellStyle name="xl163" xfId="97"/>
    <cellStyle name="xl164" xfId="105"/>
    <cellStyle name="xl165" xfId="115"/>
    <cellStyle name="xl166" xfId="120"/>
    <cellStyle name="xl167" xfId="124"/>
    <cellStyle name="xl168" xfId="128"/>
    <cellStyle name="xl169" xfId="151"/>
    <cellStyle name="xl170" xfId="154"/>
    <cellStyle name="xl171" xfId="157"/>
    <cellStyle name="xl172" xfId="160"/>
    <cellStyle name="xl173" xfId="152"/>
    <cellStyle name="xl174" xfId="155"/>
    <cellStyle name="xl175" xfId="153"/>
    <cellStyle name="xl176" xfId="106"/>
    <cellStyle name="xl177" xfId="96"/>
    <cellStyle name="xl178" xfId="107"/>
    <cellStyle name="xl179" xfId="116"/>
    <cellStyle name="xl180" xfId="130"/>
    <cellStyle name="xl181" xfId="158"/>
    <cellStyle name="xl182" xfId="100"/>
    <cellStyle name="xl21" xfId="166"/>
    <cellStyle name="xl22" xfId="1"/>
    <cellStyle name="xl23" xfId="7"/>
    <cellStyle name="xl24" xfId="11"/>
    <cellStyle name="xl25" xfId="18"/>
    <cellStyle name="xl26" xfId="33"/>
    <cellStyle name="xl27" xfId="5"/>
    <cellStyle name="xl28" xfId="35"/>
    <cellStyle name="xl29" xfId="37"/>
    <cellStyle name="xl30" xfId="43"/>
    <cellStyle name="xl31" xfId="48"/>
    <cellStyle name="xl32" xfId="167"/>
    <cellStyle name="xl33" xfId="12"/>
    <cellStyle name="xl34" xfId="29"/>
    <cellStyle name="xl35" xfId="38"/>
    <cellStyle name="xl36" xfId="44"/>
    <cellStyle name="xl37" xfId="49"/>
    <cellStyle name="xl38" xfId="52"/>
    <cellStyle name="xl39" xfId="30"/>
    <cellStyle name="xl40" xfId="22"/>
    <cellStyle name="xl41" xfId="39"/>
    <cellStyle name="xl42" xfId="45"/>
    <cellStyle name="xl43" xfId="50"/>
    <cellStyle name="xl44" xfId="36"/>
    <cellStyle name="xl45" xfId="40"/>
    <cellStyle name="xl46" xfId="54"/>
    <cellStyle name="xl47" xfId="2"/>
    <cellStyle name="xl48" xfId="19"/>
    <cellStyle name="xl49" xfId="25"/>
    <cellStyle name="xl50" xfId="27"/>
    <cellStyle name="xl51" xfId="8"/>
    <cellStyle name="xl52" xfId="13"/>
    <cellStyle name="xl53" xfId="20"/>
    <cellStyle name="xl54" xfId="3"/>
    <cellStyle name="xl55" xfId="34"/>
    <cellStyle name="xl56" xfId="9"/>
    <cellStyle name="xl57" xfId="14"/>
    <cellStyle name="xl58" xfId="21"/>
    <cellStyle name="xl59" xfId="24"/>
    <cellStyle name="xl60" xfId="26"/>
    <cellStyle name="xl61" xfId="28"/>
    <cellStyle name="xl62" xfId="31"/>
    <cellStyle name="xl63" xfId="32"/>
    <cellStyle name="xl64" xfId="4"/>
    <cellStyle name="xl65" xfId="10"/>
    <cellStyle name="xl66" xfId="15"/>
    <cellStyle name="xl67" xfId="41"/>
    <cellStyle name="xl68" xfId="46"/>
    <cellStyle name="xl69" xfId="42"/>
    <cellStyle name="xl70" xfId="47"/>
    <cellStyle name="xl71" xfId="51"/>
    <cellStyle name="xl72" xfId="53"/>
    <cellStyle name="xl73" xfId="6"/>
    <cellStyle name="xl74" xfId="16"/>
    <cellStyle name="xl75" xfId="23"/>
    <cellStyle name="xl76" xfId="17"/>
    <cellStyle name="xl77" xfId="55"/>
    <cellStyle name="xl78" xfId="58"/>
    <cellStyle name="xl79" xfId="62"/>
    <cellStyle name="xl80" xfId="69"/>
    <cellStyle name="xl81" xfId="71"/>
    <cellStyle name="xl82" xfId="56"/>
    <cellStyle name="xl83" xfId="67"/>
    <cellStyle name="xl84" xfId="70"/>
    <cellStyle name="xl85" xfId="72"/>
    <cellStyle name="xl86" xfId="77"/>
    <cellStyle name="xl87" xfId="57"/>
    <cellStyle name="xl88" xfId="63"/>
    <cellStyle name="xl89" xfId="73"/>
    <cellStyle name="xl90" xfId="59"/>
    <cellStyle name="xl91" xfId="64"/>
    <cellStyle name="xl92" xfId="74"/>
    <cellStyle name="xl93" xfId="65"/>
    <cellStyle name="xl94" xfId="68"/>
    <cellStyle name="xl95" xfId="75"/>
    <cellStyle name="xl96" xfId="66"/>
    <cellStyle name="xl97" xfId="76"/>
    <cellStyle name="xl98" xfId="60"/>
    <cellStyle name="xl99" xfId="6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2"/>
  <sheetViews>
    <sheetView tabSelected="1" view="pageBreakPreview" topLeftCell="A161" zoomScaleNormal="100" zoomScaleSheetLayoutView="100" workbookViewId="0">
      <selection activeCell="E454" sqref="E454"/>
    </sheetView>
  </sheetViews>
  <sheetFormatPr defaultRowHeight="15" x14ac:dyDescent="0.25"/>
  <cols>
    <col min="1" max="1" width="54.28515625" style="1" customWidth="1"/>
    <col min="2" max="2" width="7.42578125" style="1" customWidth="1"/>
    <col min="3" max="3" width="21.85546875" style="1" customWidth="1"/>
    <col min="4" max="4" width="15.85546875" style="1" hidden="1" customWidth="1"/>
    <col min="5" max="5" width="15.85546875" style="1" customWidth="1"/>
    <col min="6" max="6" width="15.85546875" style="1" hidden="1" customWidth="1"/>
    <col min="7" max="7" width="15.85546875" style="1" customWidth="1"/>
    <col min="8" max="8" width="11.5703125" style="1" customWidth="1"/>
    <col min="9" max="16384" width="9.140625" style="1"/>
  </cols>
  <sheetData>
    <row r="1" spans="1:8" ht="15" customHeight="1" x14ac:dyDescent="0.25">
      <c r="A1" s="86" t="s">
        <v>711</v>
      </c>
      <c r="B1" s="87"/>
      <c r="C1" s="87"/>
      <c r="D1" s="87"/>
      <c r="E1" s="87"/>
      <c r="F1" s="87"/>
      <c r="G1" s="87"/>
      <c r="H1" s="87"/>
    </row>
    <row r="2" spans="1:8" ht="15" customHeight="1" x14ac:dyDescent="0.25">
      <c r="A2" s="86" t="s">
        <v>712</v>
      </c>
      <c r="B2" s="87"/>
      <c r="C2" s="87"/>
      <c r="D2" s="87"/>
      <c r="E2" s="87"/>
      <c r="F2" s="87"/>
      <c r="G2" s="87"/>
      <c r="H2" s="87"/>
    </row>
    <row r="3" spans="1:8" ht="15" customHeight="1" x14ac:dyDescent="0.25">
      <c r="A3" s="86" t="s">
        <v>713</v>
      </c>
      <c r="B3" s="87"/>
      <c r="C3" s="87"/>
      <c r="D3" s="87"/>
      <c r="E3" s="87"/>
      <c r="F3" s="87"/>
      <c r="G3" s="87"/>
      <c r="H3" s="87"/>
    </row>
    <row r="4" spans="1:8" ht="15" customHeight="1" x14ac:dyDescent="0.25">
      <c r="A4" s="86" t="s">
        <v>727</v>
      </c>
      <c r="B4" s="87"/>
      <c r="C4" s="87"/>
      <c r="D4" s="87"/>
      <c r="E4" s="87"/>
      <c r="F4" s="87"/>
      <c r="G4" s="87"/>
      <c r="H4" s="87"/>
    </row>
    <row r="5" spans="1:8" ht="12.95" customHeight="1" x14ac:dyDescent="0.25">
      <c r="A5" s="77" t="s">
        <v>714</v>
      </c>
      <c r="B5" s="78"/>
      <c r="C5" s="78"/>
      <c r="D5" s="78"/>
      <c r="E5" s="78"/>
      <c r="F5" s="78"/>
      <c r="G5" s="78"/>
      <c r="H5" s="78"/>
    </row>
    <row r="6" spans="1:8" ht="12.95" customHeight="1" x14ac:dyDescent="0.25">
      <c r="A6" s="77" t="s">
        <v>715</v>
      </c>
      <c r="B6" s="78"/>
      <c r="C6" s="78"/>
      <c r="D6" s="78"/>
      <c r="E6" s="78"/>
      <c r="F6" s="78"/>
      <c r="G6" s="78"/>
      <c r="H6" s="78"/>
    </row>
    <row r="7" spans="1:8" ht="12.95" customHeight="1" x14ac:dyDescent="0.25">
      <c r="A7" s="77" t="s">
        <v>716</v>
      </c>
      <c r="B7" s="78"/>
      <c r="C7" s="78"/>
      <c r="D7" s="78"/>
      <c r="E7" s="78"/>
      <c r="F7" s="78"/>
      <c r="G7" s="78"/>
      <c r="H7" s="78"/>
    </row>
    <row r="8" spans="1:8" ht="24.75" customHeight="1" x14ac:dyDescent="0.25">
      <c r="A8" s="85" t="s">
        <v>717</v>
      </c>
      <c r="B8" s="85"/>
      <c r="C8" s="85"/>
      <c r="D8" s="85"/>
      <c r="E8" s="85"/>
      <c r="F8" s="85"/>
      <c r="G8" s="85"/>
      <c r="H8" s="85"/>
    </row>
    <row r="9" spans="1:8" ht="14.25" customHeight="1" x14ac:dyDescent="0.25">
      <c r="A9" s="81" t="s">
        <v>718</v>
      </c>
      <c r="B9" s="82"/>
      <c r="C9" s="82"/>
      <c r="D9" s="82"/>
      <c r="E9" s="82"/>
      <c r="F9" s="82"/>
      <c r="G9" s="82"/>
      <c r="H9" s="82"/>
    </row>
    <row r="10" spans="1:8" ht="11.45" customHeight="1" x14ac:dyDescent="0.25">
      <c r="A10" s="94" t="s">
        <v>0</v>
      </c>
      <c r="B10" s="94" t="s">
        <v>1</v>
      </c>
      <c r="C10" s="94" t="s">
        <v>2</v>
      </c>
      <c r="D10" s="74"/>
      <c r="E10" s="79" t="s">
        <v>706</v>
      </c>
      <c r="F10" s="75"/>
      <c r="G10" s="83" t="s">
        <v>705</v>
      </c>
      <c r="H10" s="79" t="s">
        <v>702</v>
      </c>
    </row>
    <row r="11" spans="1:8" ht="101.25" customHeight="1" x14ac:dyDescent="0.25">
      <c r="A11" s="95"/>
      <c r="B11" s="95"/>
      <c r="C11" s="95"/>
      <c r="D11" s="76" t="s">
        <v>4</v>
      </c>
      <c r="E11" s="80"/>
      <c r="F11" s="76" t="s">
        <v>4</v>
      </c>
      <c r="G11" s="84"/>
      <c r="H11" s="80"/>
    </row>
    <row r="12" spans="1:8" ht="11.45" customHeight="1" thickBot="1" x14ac:dyDescent="0.3">
      <c r="A12" s="66" t="s">
        <v>5</v>
      </c>
      <c r="B12" s="66" t="s">
        <v>6</v>
      </c>
      <c r="C12" s="66" t="s">
        <v>7</v>
      </c>
      <c r="D12" s="67" t="s">
        <v>11</v>
      </c>
      <c r="E12" s="68" t="s">
        <v>8</v>
      </c>
      <c r="F12" s="67" t="s">
        <v>12</v>
      </c>
      <c r="G12" s="68" t="s">
        <v>9</v>
      </c>
      <c r="H12" s="68" t="s">
        <v>10</v>
      </c>
    </row>
    <row r="13" spans="1:8" ht="21.75" customHeight="1" x14ac:dyDescent="0.25">
      <c r="A13" s="23" t="s">
        <v>13</v>
      </c>
      <c r="B13" s="24" t="s">
        <v>14</v>
      </c>
      <c r="C13" s="25" t="s">
        <v>15</v>
      </c>
      <c r="D13" s="26">
        <v>1099557282.97</v>
      </c>
      <c r="E13" s="26">
        <f>D13/1000</f>
        <v>1099557.2829700001</v>
      </c>
      <c r="F13" s="26">
        <v>714974789.30999994</v>
      </c>
      <c r="G13" s="26">
        <f>F13/1000</f>
        <v>714974.78930999991</v>
      </c>
      <c r="H13" s="26">
        <f>G13/E13*100</f>
        <v>65.023878281156087</v>
      </c>
    </row>
    <row r="14" spans="1:8" ht="15" customHeight="1" x14ac:dyDescent="0.25">
      <c r="A14" s="11" t="s">
        <v>17</v>
      </c>
      <c r="B14" s="12"/>
      <c r="C14" s="13"/>
      <c r="D14" s="13"/>
      <c r="E14" s="10"/>
      <c r="F14" s="13"/>
      <c r="G14" s="10"/>
      <c r="H14" s="10"/>
    </row>
    <row r="15" spans="1:8" x14ac:dyDescent="0.25">
      <c r="A15" s="14" t="s">
        <v>18</v>
      </c>
      <c r="B15" s="15" t="s">
        <v>14</v>
      </c>
      <c r="C15" s="16" t="s">
        <v>19</v>
      </c>
      <c r="D15" s="10">
        <v>404411700</v>
      </c>
      <c r="E15" s="10">
        <f t="shared" ref="E15:E77" si="0">D15/1000</f>
        <v>404411.7</v>
      </c>
      <c r="F15" s="10">
        <v>270862494.31</v>
      </c>
      <c r="G15" s="10">
        <f t="shared" ref="G15:G77" si="1">F15/1000</f>
        <v>270862.49430999998</v>
      </c>
      <c r="H15" s="10">
        <f t="shared" ref="H15:H77" si="2">G15/E15*100</f>
        <v>66.976918400234212</v>
      </c>
    </row>
    <row r="16" spans="1:8" x14ac:dyDescent="0.25">
      <c r="A16" s="14" t="s">
        <v>20</v>
      </c>
      <c r="B16" s="15" t="s">
        <v>14</v>
      </c>
      <c r="C16" s="16" t="s">
        <v>21</v>
      </c>
      <c r="D16" s="10">
        <v>355686000</v>
      </c>
      <c r="E16" s="10">
        <f t="shared" si="0"/>
        <v>355686</v>
      </c>
      <c r="F16" s="10">
        <v>234151419.88999999</v>
      </c>
      <c r="G16" s="10">
        <f t="shared" si="1"/>
        <v>234151.41988999999</v>
      </c>
      <c r="H16" s="10">
        <f t="shared" si="2"/>
        <v>65.830935119740445</v>
      </c>
    </row>
    <row r="17" spans="1:8" x14ac:dyDescent="0.25">
      <c r="A17" s="14" t="s">
        <v>22</v>
      </c>
      <c r="B17" s="15" t="s">
        <v>14</v>
      </c>
      <c r="C17" s="16" t="s">
        <v>23</v>
      </c>
      <c r="D17" s="10">
        <v>355686000</v>
      </c>
      <c r="E17" s="10">
        <f t="shared" si="0"/>
        <v>355686</v>
      </c>
      <c r="F17" s="10">
        <v>234151419.88999999</v>
      </c>
      <c r="G17" s="10">
        <f t="shared" si="1"/>
        <v>234151.41988999999</v>
      </c>
      <c r="H17" s="10">
        <f t="shared" si="2"/>
        <v>65.830935119740445</v>
      </c>
    </row>
    <row r="18" spans="1:8" ht="82.5" customHeight="1" x14ac:dyDescent="0.25">
      <c r="A18" s="17" t="s">
        <v>24</v>
      </c>
      <c r="B18" s="15" t="s">
        <v>14</v>
      </c>
      <c r="C18" s="16" t="s">
        <v>25</v>
      </c>
      <c r="D18" s="10">
        <v>354086000</v>
      </c>
      <c r="E18" s="10">
        <f t="shared" si="0"/>
        <v>354086</v>
      </c>
      <c r="F18" s="10">
        <v>232295180.38</v>
      </c>
      <c r="G18" s="10">
        <f t="shared" si="1"/>
        <v>232295.18038000001</v>
      </c>
      <c r="H18" s="10">
        <f t="shared" si="2"/>
        <v>65.604169715831745</v>
      </c>
    </row>
    <row r="19" spans="1:8" ht="119.25" customHeight="1" x14ac:dyDescent="0.25">
      <c r="A19" s="17" t="s">
        <v>26</v>
      </c>
      <c r="B19" s="15" t="s">
        <v>14</v>
      </c>
      <c r="C19" s="16" t="s">
        <v>27</v>
      </c>
      <c r="D19" s="10">
        <v>450000</v>
      </c>
      <c r="E19" s="10">
        <f t="shared" si="0"/>
        <v>450</v>
      </c>
      <c r="F19" s="10">
        <v>462974.69</v>
      </c>
      <c r="G19" s="10">
        <f t="shared" si="1"/>
        <v>462.97469000000001</v>
      </c>
      <c r="H19" s="10">
        <f t="shared" si="2"/>
        <v>102.88326444444445</v>
      </c>
    </row>
    <row r="20" spans="1:8" ht="54.75" customHeight="1" x14ac:dyDescent="0.25">
      <c r="A20" s="18" t="s">
        <v>28</v>
      </c>
      <c r="B20" s="15" t="s">
        <v>14</v>
      </c>
      <c r="C20" s="16" t="s">
        <v>29</v>
      </c>
      <c r="D20" s="10">
        <v>950000</v>
      </c>
      <c r="E20" s="10">
        <f t="shared" si="0"/>
        <v>950</v>
      </c>
      <c r="F20" s="10">
        <v>1259370.46</v>
      </c>
      <c r="G20" s="10">
        <f t="shared" si="1"/>
        <v>1259.3704599999999</v>
      </c>
      <c r="H20" s="10">
        <f t="shared" si="2"/>
        <v>132.56531157894736</v>
      </c>
    </row>
    <row r="21" spans="1:8" ht="93.75" customHeight="1" x14ac:dyDescent="0.25">
      <c r="A21" s="18" t="s">
        <v>30</v>
      </c>
      <c r="B21" s="15" t="s">
        <v>14</v>
      </c>
      <c r="C21" s="16" t="s">
        <v>31</v>
      </c>
      <c r="D21" s="10">
        <v>200000</v>
      </c>
      <c r="E21" s="10">
        <f t="shared" si="0"/>
        <v>200</v>
      </c>
      <c r="F21" s="10">
        <v>133894.35999999999</v>
      </c>
      <c r="G21" s="10">
        <f t="shared" si="1"/>
        <v>133.89435999999998</v>
      </c>
      <c r="H21" s="10">
        <f t="shared" si="2"/>
        <v>66.947179999999989</v>
      </c>
    </row>
    <row r="22" spans="1:8" ht="57" customHeight="1" x14ac:dyDescent="0.25">
      <c r="A22" s="18" t="s">
        <v>32</v>
      </c>
      <c r="B22" s="15" t="s">
        <v>14</v>
      </c>
      <c r="C22" s="16" t="s">
        <v>33</v>
      </c>
      <c r="D22" s="10">
        <v>13122000</v>
      </c>
      <c r="E22" s="10">
        <f t="shared" si="0"/>
        <v>13122</v>
      </c>
      <c r="F22" s="10">
        <v>10510205.939999999</v>
      </c>
      <c r="G22" s="10">
        <f t="shared" si="1"/>
        <v>10510.20594</v>
      </c>
      <c r="H22" s="10">
        <f t="shared" si="2"/>
        <v>80.096067215363504</v>
      </c>
    </row>
    <row r="23" spans="1:8" ht="48.75" customHeight="1" x14ac:dyDescent="0.25">
      <c r="A23" s="18" t="s">
        <v>34</v>
      </c>
      <c r="B23" s="15" t="s">
        <v>14</v>
      </c>
      <c r="C23" s="16" t="s">
        <v>35</v>
      </c>
      <c r="D23" s="10">
        <v>13122000</v>
      </c>
      <c r="E23" s="10">
        <f t="shared" si="0"/>
        <v>13122</v>
      </c>
      <c r="F23" s="10">
        <v>10510205.939999999</v>
      </c>
      <c r="G23" s="10">
        <f t="shared" si="1"/>
        <v>10510.20594</v>
      </c>
      <c r="H23" s="10">
        <f t="shared" si="2"/>
        <v>80.096067215363504</v>
      </c>
    </row>
    <row r="24" spans="1:8" ht="96.75" customHeight="1" x14ac:dyDescent="0.25">
      <c r="A24" s="18" t="s">
        <v>36</v>
      </c>
      <c r="B24" s="15" t="s">
        <v>14</v>
      </c>
      <c r="C24" s="16" t="s">
        <v>37</v>
      </c>
      <c r="D24" s="10">
        <v>6049000</v>
      </c>
      <c r="E24" s="10">
        <f t="shared" si="0"/>
        <v>6049</v>
      </c>
      <c r="F24" s="10">
        <v>4767132.93</v>
      </c>
      <c r="G24" s="10">
        <f t="shared" si="1"/>
        <v>4767.1329299999998</v>
      </c>
      <c r="H24" s="10">
        <f t="shared" si="2"/>
        <v>78.808611836667211</v>
      </c>
    </row>
    <row r="25" spans="1:8" ht="129.75" customHeight="1" x14ac:dyDescent="0.25">
      <c r="A25" s="18" t="s">
        <v>38</v>
      </c>
      <c r="B25" s="15" t="s">
        <v>14</v>
      </c>
      <c r="C25" s="16" t="s">
        <v>39</v>
      </c>
      <c r="D25" s="10">
        <v>6049000</v>
      </c>
      <c r="E25" s="10">
        <f t="shared" si="0"/>
        <v>6049</v>
      </c>
      <c r="F25" s="10">
        <v>4767132.93</v>
      </c>
      <c r="G25" s="10">
        <f t="shared" si="1"/>
        <v>4767.1329299999998</v>
      </c>
      <c r="H25" s="10">
        <f t="shared" si="2"/>
        <v>78.808611836667211</v>
      </c>
    </row>
    <row r="26" spans="1:8" ht="109.5" customHeight="1" x14ac:dyDescent="0.25">
      <c r="A26" s="18" t="s">
        <v>40</v>
      </c>
      <c r="B26" s="15" t="s">
        <v>14</v>
      </c>
      <c r="C26" s="16" t="s">
        <v>41</v>
      </c>
      <c r="D26" s="10">
        <v>30000</v>
      </c>
      <c r="E26" s="10">
        <f t="shared" si="0"/>
        <v>30</v>
      </c>
      <c r="F26" s="10">
        <v>34073.910000000003</v>
      </c>
      <c r="G26" s="10">
        <f t="shared" si="1"/>
        <v>34.073910000000005</v>
      </c>
      <c r="H26" s="10">
        <f t="shared" si="2"/>
        <v>113.57970000000002</v>
      </c>
    </row>
    <row r="27" spans="1:8" ht="115.5" x14ac:dyDescent="0.25">
      <c r="A27" s="18" t="s">
        <v>701</v>
      </c>
      <c r="B27" s="15" t="s">
        <v>14</v>
      </c>
      <c r="C27" s="16" t="s">
        <v>42</v>
      </c>
      <c r="D27" s="10">
        <v>30000</v>
      </c>
      <c r="E27" s="10">
        <f t="shared" si="0"/>
        <v>30</v>
      </c>
      <c r="F27" s="10">
        <v>34073.910000000003</v>
      </c>
      <c r="G27" s="10">
        <f t="shared" si="1"/>
        <v>34.073910000000005</v>
      </c>
      <c r="H27" s="10">
        <f t="shared" si="2"/>
        <v>113.57970000000002</v>
      </c>
    </row>
    <row r="28" spans="1:8" ht="92.25" customHeight="1" x14ac:dyDescent="0.25">
      <c r="A28" s="18" t="s">
        <v>43</v>
      </c>
      <c r="B28" s="15" t="s">
        <v>14</v>
      </c>
      <c r="C28" s="16" t="s">
        <v>44</v>
      </c>
      <c r="D28" s="10">
        <v>7879000</v>
      </c>
      <c r="E28" s="10">
        <f t="shared" si="0"/>
        <v>7879</v>
      </c>
      <c r="F28" s="10">
        <v>6550566.2300000004</v>
      </c>
      <c r="G28" s="10">
        <f t="shared" si="1"/>
        <v>6550.5662300000004</v>
      </c>
      <c r="H28" s="10">
        <f t="shared" si="2"/>
        <v>83.139563777129084</v>
      </c>
    </row>
    <row r="29" spans="1:8" ht="133.5" customHeight="1" x14ac:dyDescent="0.25">
      <c r="A29" s="18" t="s">
        <v>45</v>
      </c>
      <c r="B29" s="15" t="s">
        <v>14</v>
      </c>
      <c r="C29" s="16" t="s">
        <v>46</v>
      </c>
      <c r="D29" s="10">
        <v>7879000</v>
      </c>
      <c r="E29" s="10">
        <f t="shared" si="0"/>
        <v>7879</v>
      </c>
      <c r="F29" s="10">
        <v>6550566.2300000004</v>
      </c>
      <c r="G29" s="10">
        <f t="shared" si="1"/>
        <v>6550.5662300000004</v>
      </c>
      <c r="H29" s="10">
        <f t="shared" si="2"/>
        <v>83.139563777129084</v>
      </c>
    </row>
    <row r="30" spans="1:8" ht="91.5" customHeight="1" x14ac:dyDescent="0.25">
      <c r="A30" s="18" t="s">
        <v>47</v>
      </c>
      <c r="B30" s="15" t="s">
        <v>14</v>
      </c>
      <c r="C30" s="16" t="s">
        <v>48</v>
      </c>
      <c r="D30" s="10">
        <v>-836000</v>
      </c>
      <c r="E30" s="10">
        <f t="shared" si="0"/>
        <v>-836</v>
      </c>
      <c r="F30" s="10">
        <v>-841567.13</v>
      </c>
      <c r="G30" s="10">
        <f t="shared" si="1"/>
        <v>-841.56713000000002</v>
      </c>
      <c r="H30" s="10">
        <f t="shared" si="2"/>
        <v>100.66592464114832</v>
      </c>
    </row>
    <row r="31" spans="1:8" ht="128.25" customHeight="1" x14ac:dyDescent="0.25">
      <c r="A31" s="18" t="s">
        <v>49</v>
      </c>
      <c r="B31" s="15" t="s">
        <v>14</v>
      </c>
      <c r="C31" s="16" t="s">
        <v>50</v>
      </c>
      <c r="D31" s="10">
        <v>-836000</v>
      </c>
      <c r="E31" s="10">
        <f t="shared" si="0"/>
        <v>-836</v>
      </c>
      <c r="F31" s="10">
        <v>-841567.13</v>
      </c>
      <c r="G31" s="10">
        <f t="shared" si="1"/>
        <v>-841.56713000000002</v>
      </c>
      <c r="H31" s="10">
        <f t="shared" si="2"/>
        <v>100.66592464114832</v>
      </c>
    </row>
    <row r="32" spans="1:8" x14ac:dyDescent="0.25">
      <c r="A32" s="14" t="s">
        <v>51</v>
      </c>
      <c r="B32" s="15" t="s">
        <v>14</v>
      </c>
      <c r="C32" s="16" t="s">
        <v>52</v>
      </c>
      <c r="D32" s="10">
        <v>13568700</v>
      </c>
      <c r="E32" s="10">
        <f t="shared" si="0"/>
        <v>13568.7</v>
      </c>
      <c r="F32" s="10">
        <v>12080990.640000001</v>
      </c>
      <c r="G32" s="10">
        <f t="shared" si="1"/>
        <v>12080.99064</v>
      </c>
      <c r="H32" s="10">
        <f t="shared" si="2"/>
        <v>89.035726635565666</v>
      </c>
    </row>
    <row r="33" spans="1:8" ht="51.75" x14ac:dyDescent="0.25">
      <c r="A33" s="18" t="s">
        <v>53</v>
      </c>
      <c r="B33" s="15" t="s">
        <v>14</v>
      </c>
      <c r="C33" s="16" t="s">
        <v>54</v>
      </c>
      <c r="D33" s="10">
        <v>350000</v>
      </c>
      <c r="E33" s="10">
        <f t="shared" si="0"/>
        <v>350</v>
      </c>
      <c r="F33" s="10">
        <v>629430.61</v>
      </c>
      <c r="G33" s="10">
        <f t="shared" si="1"/>
        <v>629.43061</v>
      </c>
      <c r="H33" s="10">
        <f t="shared" si="2"/>
        <v>179.83731714285713</v>
      </c>
    </row>
    <row r="34" spans="1:8" ht="51.75" x14ac:dyDescent="0.25">
      <c r="A34" s="18" t="s">
        <v>55</v>
      </c>
      <c r="B34" s="15" t="s">
        <v>14</v>
      </c>
      <c r="C34" s="16" t="s">
        <v>56</v>
      </c>
      <c r="D34" s="10">
        <v>185000</v>
      </c>
      <c r="E34" s="10">
        <f t="shared" si="0"/>
        <v>185</v>
      </c>
      <c r="F34" s="10">
        <v>334992.46000000002</v>
      </c>
      <c r="G34" s="10">
        <f t="shared" si="1"/>
        <v>334.99245999999999</v>
      </c>
      <c r="H34" s="10">
        <f t="shared" si="2"/>
        <v>181.0770054054054</v>
      </c>
    </row>
    <row r="35" spans="1:8" ht="51.75" x14ac:dyDescent="0.25">
      <c r="A35" s="18" t="s">
        <v>55</v>
      </c>
      <c r="B35" s="15" t="s">
        <v>14</v>
      </c>
      <c r="C35" s="16" t="s">
        <v>57</v>
      </c>
      <c r="D35" s="10">
        <v>185000</v>
      </c>
      <c r="E35" s="10">
        <f t="shared" si="0"/>
        <v>185</v>
      </c>
      <c r="F35" s="10">
        <v>334992.46000000002</v>
      </c>
      <c r="G35" s="10">
        <f t="shared" si="1"/>
        <v>334.99245999999999</v>
      </c>
      <c r="H35" s="10">
        <f t="shared" si="2"/>
        <v>181.0770054054054</v>
      </c>
    </row>
    <row r="36" spans="1:8" ht="64.5" x14ac:dyDescent="0.25">
      <c r="A36" s="18" t="s">
        <v>58</v>
      </c>
      <c r="B36" s="15" t="s">
        <v>14</v>
      </c>
      <c r="C36" s="16" t="s">
        <v>59</v>
      </c>
      <c r="D36" s="10">
        <v>165000</v>
      </c>
      <c r="E36" s="10">
        <f t="shared" si="0"/>
        <v>165</v>
      </c>
      <c r="F36" s="10">
        <v>294438.15000000002</v>
      </c>
      <c r="G36" s="10">
        <f t="shared" si="1"/>
        <v>294.43815000000001</v>
      </c>
      <c r="H36" s="10">
        <f t="shared" si="2"/>
        <v>178.44736363636363</v>
      </c>
    </row>
    <row r="37" spans="1:8" ht="77.25" x14ac:dyDescent="0.25">
      <c r="A37" s="18" t="s">
        <v>60</v>
      </c>
      <c r="B37" s="15" t="s">
        <v>14</v>
      </c>
      <c r="C37" s="16" t="s">
        <v>61</v>
      </c>
      <c r="D37" s="10">
        <v>165000</v>
      </c>
      <c r="E37" s="10">
        <f t="shared" si="0"/>
        <v>165</v>
      </c>
      <c r="F37" s="10">
        <v>294438.15000000002</v>
      </c>
      <c r="G37" s="10">
        <f t="shared" si="1"/>
        <v>294.43815000000001</v>
      </c>
      <c r="H37" s="10">
        <f t="shared" si="2"/>
        <v>178.44736363636363</v>
      </c>
    </row>
    <row r="38" spans="1:8" ht="43.5" customHeight="1" x14ac:dyDescent="0.25">
      <c r="A38" s="18" t="s">
        <v>62</v>
      </c>
      <c r="B38" s="15" t="s">
        <v>14</v>
      </c>
      <c r="C38" s="16" t="s">
        <v>63</v>
      </c>
      <c r="D38" s="10">
        <v>3500000</v>
      </c>
      <c r="E38" s="10">
        <f t="shared" si="0"/>
        <v>3500</v>
      </c>
      <c r="F38" s="10">
        <v>3813446.26</v>
      </c>
      <c r="G38" s="10">
        <f t="shared" si="1"/>
        <v>3813.4462599999997</v>
      </c>
      <c r="H38" s="10">
        <f t="shared" si="2"/>
        <v>108.95560742857143</v>
      </c>
    </row>
    <row r="39" spans="1:8" ht="42.75" customHeight="1" x14ac:dyDescent="0.25">
      <c r="A39" s="18" t="s">
        <v>62</v>
      </c>
      <c r="B39" s="15" t="s">
        <v>14</v>
      </c>
      <c r="C39" s="16" t="s">
        <v>64</v>
      </c>
      <c r="D39" s="10">
        <v>3500000</v>
      </c>
      <c r="E39" s="10">
        <f t="shared" si="0"/>
        <v>3500</v>
      </c>
      <c r="F39" s="10">
        <v>3813446.26</v>
      </c>
      <c r="G39" s="10">
        <f t="shared" si="1"/>
        <v>3813.4462599999997</v>
      </c>
      <c r="H39" s="10">
        <f t="shared" si="2"/>
        <v>108.95560742857143</v>
      </c>
    </row>
    <row r="40" spans="1:8" x14ac:dyDescent="0.25">
      <c r="A40" s="14" t="s">
        <v>65</v>
      </c>
      <c r="B40" s="15" t="s">
        <v>14</v>
      </c>
      <c r="C40" s="16" t="s">
        <v>66</v>
      </c>
      <c r="D40" s="10">
        <v>1262000</v>
      </c>
      <c r="E40" s="10">
        <f t="shared" si="0"/>
        <v>1262</v>
      </c>
      <c r="F40" s="10">
        <v>1155992.8400000001</v>
      </c>
      <c r="G40" s="10">
        <f t="shared" si="1"/>
        <v>1155.9928400000001</v>
      </c>
      <c r="H40" s="10">
        <f t="shared" si="2"/>
        <v>91.600066561014273</v>
      </c>
    </row>
    <row r="41" spans="1:8" x14ac:dyDescent="0.25">
      <c r="A41" s="14" t="s">
        <v>65</v>
      </c>
      <c r="B41" s="15" t="s">
        <v>14</v>
      </c>
      <c r="C41" s="16" t="s">
        <v>67</v>
      </c>
      <c r="D41" s="10">
        <v>1262000</v>
      </c>
      <c r="E41" s="10">
        <f t="shared" si="0"/>
        <v>1262</v>
      </c>
      <c r="F41" s="10">
        <v>1155992.8400000001</v>
      </c>
      <c r="G41" s="10">
        <f t="shared" si="1"/>
        <v>1155.9928400000001</v>
      </c>
      <c r="H41" s="10">
        <f t="shared" si="2"/>
        <v>91.600066561014273</v>
      </c>
    </row>
    <row r="42" spans="1:8" ht="51.75" x14ac:dyDescent="0.25">
      <c r="A42" s="18" t="s">
        <v>68</v>
      </c>
      <c r="B42" s="15" t="s">
        <v>14</v>
      </c>
      <c r="C42" s="16" t="s">
        <v>69</v>
      </c>
      <c r="D42" s="10">
        <v>8456700</v>
      </c>
      <c r="E42" s="10">
        <f t="shared" si="0"/>
        <v>8456.7000000000007</v>
      </c>
      <c r="F42" s="10">
        <v>6482120.9299999997</v>
      </c>
      <c r="G42" s="10">
        <f t="shared" si="1"/>
        <v>6482.12093</v>
      </c>
      <c r="H42" s="10">
        <f t="shared" si="2"/>
        <v>76.650713990090694</v>
      </c>
    </row>
    <row r="43" spans="1:8" ht="64.5" x14ac:dyDescent="0.25">
      <c r="A43" s="18" t="s">
        <v>70</v>
      </c>
      <c r="B43" s="15" t="s">
        <v>14</v>
      </c>
      <c r="C43" s="16" t="s">
        <v>71</v>
      </c>
      <c r="D43" s="10">
        <v>8456700</v>
      </c>
      <c r="E43" s="10">
        <f t="shared" si="0"/>
        <v>8456.7000000000007</v>
      </c>
      <c r="F43" s="10">
        <v>6482120.9299999997</v>
      </c>
      <c r="G43" s="10">
        <f t="shared" si="1"/>
        <v>6482.12093</v>
      </c>
      <c r="H43" s="10">
        <f t="shared" si="2"/>
        <v>76.650713990090694</v>
      </c>
    </row>
    <row r="44" spans="1:8" x14ac:dyDescent="0.25">
      <c r="A44" s="14" t="s">
        <v>72</v>
      </c>
      <c r="B44" s="15" t="s">
        <v>14</v>
      </c>
      <c r="C44" s="16" t="s">
        <v>73</v>
      </c>
      <c r="D44" s="10" t="s">
        <v>16</v>
      </c>
      <c r="E44" s="10" t="s">
        <v>16</v>
      </c>
      <c r="F44" s="10">
        <v>-1088.22</v>
      </c>
      <c r="G44" s="10">
        <f t="shared" si="1"/>
        <v>-1.08822</v>
      </c>
      <c r="H44" s="10" t="s">
        <v>16</v>
      </c>
    </row>
    <row r="45" spans="1:8" x14ac:dyDescent="0.25">
      <c r="A45" s="14" t="s">
        <v>74</v>
      </c>
      <c r="B45" s="15" t="s">
        <v>14</v>
      </c>
      <c r="C45" s="16" t="s">
        <v>75</v>
      </c>
      <c r="D45" s="10" t="s">
        <v>16</v>
      </c>
      <c r="E45" s="10" t="s">
        <v>16</v>
      </c>
      <c r="F45" s="10">
        <v>-329.45</v>
      </c>
      <c r="G45" s="10">
        <f t="shared" si="1"/>
        <v>-0.32944999999999997</v>
      </c>
      <c r="H45" s="10" t="s">
        <v>16</v>
      </c>
    </row>
    <row r="46" spans="1:8" ht="64.5" x14ac:dyDescent="0.25">
      <c r="A46" s="18" t="s">
        <v>76</v>
      </c>
      <c r="B46" s="15" t="s">
        <v>14</v>
      </c>
      <c r="C46" s="16" t="s">
        <v>77</v>
      </c>
      <c r="D46" s="10" t="s">
        <v>16</v>
      </c>
      <c r="E46" s="10"/>
      <c r="F46" s="10">
        <v>-329.45</v>
      </c>
      <c r="G46" s="10">
        <f t="shared" si="1"/>
        <v>-0.32944999999999997</v>
      </c>
      <c r="H46" s="10" t="s">
        <v>16</v>
      </c>
    </row>
    <row r="47" spans="1:8" x14ac:dyDescent="0.25">
      <c r="A47" s="14" t="s">
        <v>78</v>
      </c>
      <c r="B47" s="15" t="s">
        <v>14</v>
      </c>
      <c r="C47" s="16" t="s">
        <v>79</v>
      </c>
      <c r="D47" s="10" t="s">
        <v>16</v>
      </c>
      <c r="E47" s="10" t="s">
        <v>16</v>
      </c>
      <c r="F47" s="10">
        <v>-758.77</v>
      </c>
      <c r="G47" s="10">
        <f t="shared" si="1"/>
        <v>-0.75876999999999994</v>
      </c>
      <c r="H47" s="10" t="s">
        <v>16</v>
      </c>
    </row>
    <row r="48" spans="1:8" x14ac:dyDescent="0.25">
      <c r="A48" s="14" t="s">
        <v>80</v>
      </c>
      <c r="B48" s="15" t="s">
        <v>14</v>
      </c>
      <c r="C48" s="16" t="s">
        <v>81</v>
      </c>
      <c r="D48" s="10" t="s">
        <v>16</v>
      </c>
      <c r="E48" s="10" t="s">
        <v>16</v>
      </c>
      <c r="F48" s="10">
        <v>-1163.77</v>
      </c>
      <c r="G48" s="10">
        <f t="shared" si="1"/>
        <v>-1.16377</v>
      </c>
      <c r="H48" s="10" t="s">
        <v>16</v>
      </c>
    </row>
    <row r="49" spans="1:8" ht="64.5" x14ac:dyDescent="0.25">
      <c r="A49" s="18" t="s">
        <v>82</v>
      </c>
      <c r="B49" s="15" t="s">
        <v>14</v>
      </c>
      <c r="C49" s="16" t="s">
        <v>83</v>
      </c>
      <c r="D49" s="10" t="s">
        <v>16</v>
      </c>
      <c r="E49" s="21" t="s">
        <v>16</v>
      </c>
      <c r="F49" s="10">
        <v>-1163.77</v>
      </c>
      <c r="G49" s="10">
        <f t="shared" si="1"/>
        <v>-1.16377</v>
      </c>
      <c r="H49" s="10" t="s">
        <v>16</v>
      </c>
    </row>
    <row r="50" spans="1:8" x14ac:dyDescent="0.25">
      <c r="A50" s="14" t="s">
        <v>84</v>
      </c>
      <c r="B50" s="15" t="s">
        <v>14</v>
      </c>
      <c r="C50" s="16" t="s">
        <v>85</v>
      </c>
      <c r="D50" s="10" t="s">
        <v>16</v>
      </c>
      <c r="E50" s="10" t="s">
        <v>16</v>
      </c>
      <c r="F50" s="10">
        <v>405</v>
      </c>
      <c r="G50" s="10">
        <f t="shared" si="1"/>
        <v>0.40500000000000003</v>
      </c>
      <c r="H50" s="10" t="s">
        <v>16</v>
      </c>
    </row>
    <row r="51" spans="1:8" ht="64.5" x14ac:dyDescent="0.25">
      <c r="A51" s="18" t="s">
        <v>86</v>
      </c>
      <c r="B51" s="15" t="s">
        <v>14</v>
      </c>
      <c r="C51" s="16" t="s">
        <v>87</v>
      </c>
      <c r="D51" s="10" t="s">
        <v>16</v>
      </c>
      <c r="E51" s="10" t="s">
        <v>16</v>
      </c>
      <c r="F51" s="10">
        <v>405</v>
      </c>
      <c r="G51" s="10">
        <f t="shared" si="1"/>
        <v>0.40500000000000003</v>
      </c>
      <c r="H51" s="10" t="s">
        <v>16</v>
      </c>
    </row>
    <row r="52" spans="1:8" x14ac:dyDescent="0.25">
      <c r="A52" s="14" t="s">
        <v>88</v>
      </c>
      <c r="B52" s="15" t="s">
        <v>14</v>
      </c>
      <c r="C52" s="16" t="s">
        <v>89</v>
      </c>
      <c r="D52" s="10">
        <v>3970000</v>
      </c>
      <c r="E52" s="10">
        <f t="shared" si="0"/>
        <v>3970</v>
      </c>
      <c r="F52" s="10">
        <v>2559157.46</v>
      </c>
      <c r="G52" s="10">
        <f t="shared" si="1"/>
        <v>2559.1574599999999</v>
      </c>
      <c r="H52" s="10">
        <f t="shared" si="2"/>
        <v>64.462404534005032</v>
      </c>
    </row>
    <row r="53" spans="1:8" ht="48" customHeight="1" x14ac:dyDescent="0.25">
      <c r="A53" s="18" t="s">
        <v>90</v>
      </c>
      <c r="B53" s="15" t="s">
        <v>14</v>
      </c>
      <c r="C53" s="16" t="s">
        <v>91</v>
      </c>
      <c r="D53" s="10">
        <v>3955000</v>
      </c>
      <c r="E53" s="10">
        <f t="shared" si="0"/>
        <v>3955</v>
      </c>
      <c r="F53" s="10">
        <v>2544157.46</v>
      </c>
      <c r="G53" s="10">
        <f t="shared" si="1"/>
        <v>2544.1574599999999</v>
      </c>
      <c r="H53" s="10">
        <f t="shared" si="2"/>
        <v>64.327622250316054</v>
      </c>
    </row>
    <row r="54" spans="1:8" ht="57.75" customHeight="1" x14ac:dyDescent="0.25">
      <c r="A54" s="18" t="s">
        <v>92</v>
      </c>
      <c r="B54" s="15" t="s">
        <v>14</v>
      </c>
      <c r="C54" s="16" t="s">
        <v>93</v>
      </c>
      <c r="D54" s="10">
        <v>3955000</v>
      </c>
      <c r="E54" s="10">
        <f t="shared" si="0"/>
        <v>3955</v>
      </c>
      <c r="F54" s="10">
        <v>2544157.46</v>
      </c>
      <c r="G54" s="10">
        <f t="shared" si="1"/>
        <v>2544.1574599999999</v>
      </c>
      <c r="H54" s="10">
        <f t="shared" si="2"/>
        <v>64.327622250316054</v>
      </c>
    </row>
    <row r="55" spans="1:8" ht="54" customHeight="1" x14ac:dyDescent="0.25">
      <c r="A55" s="18" t="s">
        <v>94</v>
      </c>
      <c r="B55" s="15" t="s">
        <v>14</v>
      </c>
      <c r="C55" s="16" t="s">
        <v>95</v>
      </c>
      <c r="D55" s="10">
        <v>15000</v>
      </c>
      <c r="E55" s="10">
        <f t="shared" si="0"/>
        <v>15</v>
      </c>
      <c r="F55" s="10">
        <v>15000</v>
      </c>
      <c r="G55" s="10">
        <f t="shared" si="1"/>
        <v>15</v>
      </c>
      <c r="H55" s="10">
        <f t="shared" si="2"/>
        <v>100</v>
      </c>
    </row>
    <row r="56" spans="1:8" ht="48" customHeight="1" x14ac:dyDescent="0.25">
      <c r="A56" s="18" t="s">
        <v>96</v>
      </c>
      <c r="B56" s="15" t="s">
        <v>14</v>
      </c>
      <c r="C56" s="16" t="s">
        <v>97</v>
      </c>
      <c r="D56" s="10">
        <v>15000</v>
      </c>
      <c r="E56" s="10">
        <f t="shared" si="0"/>
        <v>15</v>
      </c>
      <c r="F56" s="10">
        <v>15000</v>
      </c>
      <c r="G56" s="10">
        <f t="shared" si="1"/>
        <v>15</v>
      </c>
      <c r="H56" s="10">
        <f t="shared" si="2"/>
        <v>100</v>
      </c>
    </row>
    <row r="57" spans="1:8" ht="64.5" x14ac:dyDescent="0.25">
      <c r="A57" s="18" t="s">
        <v>98</v>
      </c>
      <c r="B57" s="15" t="s">
        <v>14</v>
      </c>
      <c r="C57" s="16" t="s">
        <v>99</v>
      </c>
      <c r="D57" s="10">
        <v>14339000</v>
      </c>
      <c r="E57" s="10">
        <f t="shared" si="0"/>
        <v>14339</v>
      </c>
      <c r="F57" s="10">
        <v>7138244.1100000003</v>
      </c>
      <c r="G57" s="10">
        <f t="shared" si="1"/>
        <v>7138.2441100000005</v>
      </c>
      <c r="H57" s="10">
        <f t="shared" si="2"/>
        <v>49.782021828579403</v>
      </c>
    </row>
    <row r="58" spans="1:8" ht="102.75" x14ac:dyDescent="0.25">
      <c r="A58" s="18" t="s">
        <v>100</v>
      </c>
      <c r="B58" s="15" t="s">
        <v>14</v>
      </c>
      <c r="C58" s="16" t="s">
        <v>101</v>
      </c>
      <c r="D58" s="10">
        <v>13389000</v>
      </c>
      <c r="E58" s="10">
        <f t="shared" si="0"/>
        <v>13389</v>
      </c>
      <c r="F58" s="10">
        <v>6289542.3099999996</v>
      </c>
      <c r="G58" s="10">
        <f t="shared" si="1"/>
        <v>6289.5423099999998</v>
      </c>
      <c r="H58" s="10">
        <f t="shared" si="2"/>
        <v>46.975444842781386</v>
      </c>
    </row>
    <row r="59" spans="1:8" ht="78" customHeight="1" x14ac:dyDescent="0.25">
      <c r="A59" s="18" t="s">
        <v>102</v>
      </c>
      <c r="B59" s="15" t="s">
        <v>14</v>
      </c>
      <c r="C59" s="16" t="s">
        <v>103</v>
      </c>
      <c r="D59" s="10">
        <v>11235000</v>
      </c>
      <c r="E59" s="10">
        <f t="shared" si="0"/>
        <v>11235</v>
      </c>
      <c r="F59" s="10">
        <v>4516641.0999999996</v>
      </c>
      <c r="G59" s="10">
        <f t="shared" si="1"/>
        <v>4516.6410999999998</v>
      </c>
      <c r="H59" s="10">
        <f t="shared" si="2"/>
        <v>40.201522919448152</v>
      </c>
    </row>
    <row r="60" spans="1:8" ht="105.75" customHeight="1" x14ac:dyDescent="0.25">
      <c r="A60" s="18" t="s">
        <v>104</v>
      </c>
      <c r="B60" s="15" t="s">
        <v>14</v>
      </c>
      <c r="C60" s="16" t="s">
        <v>105</v>
      </c>
      <c r="D60" s="10">
        <v>4650000</v>
      </c>
      <c r="E60" s="10">
        <f t="shared" si="0"/>
        <v>4650</v>
      </c>
      <c r="F60" s="10">
        <v>2720985.24</v>
      </c>
      <c r="G60" s="10">
        <f t="shared" si="1"/>
        <v>2720.9852400000004</v>
      </c>
      <c r="H60" s="10">
        <f t="shared" si="2"/>
        <v>58.515811612903235</v>
      </c>
    </row>
    <row r="61" spans="1:8" ht="91.5" customHeight="1" x14ac:dyDescent="0.25">
      <c r="A61" s="18" t="s">
        <v>106</v>
      </c>
      <c r="B61" s="15" t="s">
        <v>14</v>
      </c>
      <c r="C61" s="16" t="s">
        <v>107</v>
      </c>
      <c r="D61" s="10">
        <v>6585000</v>
      </c>
      <c r="E61" s="10">
        <f t="shared" si="0"/>
        <v>6585</v>
      </c>
      <c r="F61" s="10">
        <v>1795655.86</v>
      </c>
      <c r="G61" s="10">
        <f t="shared" si="1"/>
        <v>1795.6558600000001</v>
      </c>
      <c r="H61" s="10">
        <f t="shared" si="2"/>
        <v>27.268881700835234</v>
      </c>
    </row>
    <row r="62" spans="1:8" ht="53.25" customHeight="1" x14ac:dyDescent="0.25">
      <c r="A62" s="18" t="s">
        <v>108</v>
      </c>
      <c r="B62" s="15" t="s">
        <v>14</v>
      </c>
      <c r="C62" s="16" t="s">
        <v>109</v>
      </c>
      <c r="D62" s="10">
        <v>2154000</v>
      </c>
      <c r="E62" s="10">
        <f t="shared" si="0"/>
        <v>2154</v>
      </c>
      <c r="F62" s="10">
        <v>1772901.21</v>
      </c>
      <c r="G62" s="10">
        <f t="shared" si="1"/>
        <v>1772.90121</v>
      </c>
      <c r="H62" s="10">
        <f t="shared" si="2"/>
        <v>82.3073913649025</v>
      </c>
    </row>
    <row r="63" spans="1:8" ht="53.25" customHeight="1" x14ac:dyDescent="0.25">
      <c r="A63" s="18" t="s">
        <v>110</v>
      </c>
      <c r="B63" s="15" t="s">
        <v>14</v>
      </c>
      <c r="C63" s="16" t="s">
        <v>111</v>
      </c>
      <c r="D63" s="10">
        <v>2154000</v>
      </c>
      <c r="E63" s="10">
        <f t="shared" si="0"/>
        <v>2154</v>
      </c>
      <c r="F63" s="10">
        <v>1772901.21</v>
      </c>
      <c r="G63" s="10">
        <f t="shared" si="1"/>
        <v>1772.90121</v>
      </c>
      <c r="H63" s="10">
        <f t="shared" si="2"/>
        <v>82.3073913649025</v>
      </c>
    </row>
    <row r="64" spans="1:8" ht="96" customHeight="1" x14ac:dyDescent="0.25">
      <c r="A64" s="18" t="s">
        <v>112</v>
      </c>
      <c r="B64" s="15" t="s">
        <v>14</v>
      </c>
      <c r="C64" s="16" t="s">
        <v>113</v>
      </c>
      <c r="D64" s="10">
        <v>950000</v>
      </c>
      <c r="E64" s="10">
        <f t="shared" si="0"/>
        <v>950</v>
      </c>
      <c r="F64" s="10">
        <v>848701.8</v>
      </c>
      <c r="G64" s="10">
        <f t="shared" si="1"/>
        <v>848.70180000000005</v>
      </c>
      <c r="H64" s="10">
        <f t="shared" si="2"/>
        <v>89.337031578947375</v>
      </c>
    </row>
    <row r="65" spans="1:8" ht="93.75" customHeight="1" x14ac:dyDescent="0.25">
      <c r="A65" s="20" t="s">
        <v>114</v>
      </c>
      <c r="B65" s="15" t="s">
        <v>14</v>
      </c>
      <c r="C65" s="16" t="s">
        <v>115</v>
      </c>
      <c r="D65" s="10">
        <v>950000</v>
      </c>
      <c r="E65" s="10">
        <f t="shared" si="0"/>
        <v>950</v>
      </c>
      <c r="F65" s="10">
        <v>848701.8</v>
      </c>
      <c r="G65" s="10">
        <f t="shared" si="1"/>
        <v>848.70180000000005</v>
      </c>
      <c r="H65" s="10">
        <f t="shared" si="2"/>
        <v>89.337031578947375</v>
      </c>
    </row>
    <row r="66" spans="1:8" ht="88.5" customHeight="1" x14ac:dyDescent="0.25">
      <c r="A66" s="18" t="s">
        <v>116</v>
      </c>
      <c r="B66" s="15" t="s">
        <v>14</v>
      </c>
      <c r="C66" s="16" t="s">
        <v>117</v>
      </c>
      <c r="D66" s="10">
        <v>950000</v>
      </c>
      <c r="E66" s="10">
        <f t="shared" si="0"/>
        <v>950</v>
      </c>
      <c r="F66" s="10">
        <v>848701.8</v>
      </c>
      <c r="G66" s="10">
        <f t="shared" si="1"/>
        <v>848.70180000000005</v>
      </c>
      <c r="H66" s="10">
        <f t="shared" si="2"/>
        <v>89.337031578947375</v>
      </c>
    </row>
    <row r="67" spans="1:8" x14ac:dyDescent="0.25">
      <c r="A67" s="14" t="s">
        <v>118</v>
      </c>
      <c r="B67" s="15" t="s">
        <v>14</v>
      </c>
      <c r="C67" s="16" t="s">
        <v>119</v>
      </c>
      <c r="D67" s="10">
        <v>866000</v>
      </c>
      <c r="E67" s="10">
        <f t="shared" si="0"/>
        <v>866</v>
      </c>
      <c r="F67" s="10">
        <v>894810.02</v>
      </c>
      <c r="G67" s="10">
        <f t="shared" si="1"/>
        <v>894.81002000000001</v>
      </c>
      <c r="H67" s="10">
        <f t="shared" si="2"/>
        <v>103.326792147806</v>
      </c>
    </row>
    <row r="68" spans="1:8" x14ac:dyDescent="0.25">
      <c r="A68" s="14" t="s">
        <v>120</v>
      </c>
      <c r="B68" s="15" t="s">
        <v>14</v>
      </c>
      <c r="C68" s="16" t="s">
        <v>121</v>
      </c>
      <c r="D68" s="10">
        <v>860000</v>
      </c>
      <c r="E68" s="10">
        <f t="shared" si="0"/>
        <v>860</v>
      </c>
      <c r="F68" s="10">
        <v>886511.91</v>
      </c>
      <c r="G68" s="10">
        <f t="shared" si="1"/>
        <v>886.51191000000006</v>
      </c>
      <c r="H68" s="10">
        <f t="shared" si="2"/>
        <v>103.08278023255815</v>
      </c>
    </row>
    <row r="69" spans="1:8" ht="44.25" customHeight="1" x14ac:dyDescent="0.25">
      <c r="A69" s="18" t="s">
        <v>704</v>
      </c>
      <c r="B69" s="15" t="s">
        <v>14</v>
      </c>
      <c r="C69" s="16" t="s">
        <v>122</v>
      </c>
      <c r="D69" s="10">
        <v>300000</v>
      </c>
      <c r="E69" s="10">
        <f t="shared" si="0"/>
        <v>300</v>
      </c>
      <c r="F69" s="10">
        <v>29300.16</v>
      </c>
      <c r="G69" s="10">
        <f t="shared" si="1"/>
        <v>29.300159999999998</v>
      </c>
      <c r="H69" s="10">
        <f t="shared" si="2"/>
        <v>9.7667199999999994</v>
      </c>
    </row>
    <row r="70" spans="1:8" x14ac:dyDescent="0.25">
      <c r="A70" s="14" t="s">
        <v>123</v>
      </c>
      <c r="B70" s="15" t="s">
        <v>14</v>
      </c>
      <c r="C70" s="16" t="s">
        <v>124</v>
      </c>
      <c r="D70" s="10">
        <v>100000</v>
      </c>
      <c r="E70" s="10">
        <f t="shared" si="0"/>
        <v>100</v>
      </c>
      <c r="F70" s="10">
        <v>826279.53</v>
      </c>
      <c r="G70" s="10">
        <f t="shared" si="1"/>
        <v>826.27953000000002</v>
      </c>
      <c r="H70" s="10">
        <f t="shared" si="2"/>
        <v>826.27953000000002</v>
      </c>
    </row>
    <row r="71" spans="1:8" x14ac:dyDescent="0.25">
      <c r="A71" s="14" t="s">
        <v>125</v>
      </c>
      <c r="B71" s="15" t="s">
        <v>14</v>
      </c>
      <c r="C71" s="16" t="s">
        <v>126</v>
      </c>
      <c r="D71" s="10">
        <v>460000</v>
      </c>
      <c r="E71" s="10">
        <f t="shared" si="0"/>
        <v>460</v>
      </c>
      <c r="F71" s="10">
        <v>30932.22</v>
      </c>
      <c r="G71" s="10">
        <f t="shared" si="1"/>
        <v>30.932220000000001</v>
      </c>
      <c r="H71" s="10">
        <f t="shared" si="2"/>
        <v>6.7243956521739134</v>
      </c>
    </row>
    <row r="72" spans="1:8" x14ac:dyDescent="0.25">
      <c r="A72" s="14" t="s">
        <v>127</v>
      </c>
      <c r="B72" s="15" t="s">
        <v>14</v>
      </c>
      <c r="C72" s="16" t="s">
        <v>128</v>
      </c>
      <c r="D72" s="10">
        <v>460000</v>
      </c>
      <c r="E72" s="10">
        <f t="shared" si="0"/>
        <v>460</v>
      </c>
      <c r="F72" s="10">
        <v>30933.23</v>
      </c>
      <c r="G72" s="10">
        <f t="shared" si="1"/>
        <v>30.933229999999998</v>
      </c>
      <c r="H72" s="10">
        <f t="shared" si="2"/>
        <v>6.7246152173913041</v>
      </c>
    </row>
    <row r="73" spans="1:8" x14ac:dyDescent="0.25">
      <c r="A73" s="14" t="s">
        <v>129</v>
      </c>
      <c r="B73" s="15" t="s">
        <v>14</v>
      </c>
      <c r="C73" s="16" t="s">
        <v>130</v>
      </c>
      <c r="D73" s="10" t="s">
        <v>16</v>
      </c>
      <c r="E73" s="10" t="e">
        <f t="shared" si="0"/>
        <v>#VALUE!</v>
      </c>
      <c r="F73" s="10">
        <v>-1.01</v>
      </c>
      <c r="G73" s="10">
        <f t="shared" si="1"/>
        <v>-1.01E-3</v>
      </c>
      <c r="H73" s="10" t="e">
        <f t="shared" si="2"/>
        <v>#VALUE!</v>
      </c>
    </row>
    <row r="74" spans="1:8" x14ac:dyDescent="0.25">
      <c r="A74" s="14" t="s">
        <v>131</v>
      </c>
      <c r="B74" s="15" t="s">
        <v>14</v>
      </c>
      <c r="C74" s="16" t="s">
        <v>132</v>
      </c>
      <c r="D74" s="10">
        <v>6000</v>
      </c>
      <c r="E74" s="10">
        <f t="shared" si="0"/>
        <v>6</v>
      </c>
      <c r="F74" s="10">
        <v>8298.11</v>
      </c>
      <c r="G74" s="10">
        <f t="shared" si="1"/>
        <v>8.2981100000000012</v>
      </c>
      <c r="H74" s="10">
        <f t="shared" si="2"/>
        <v>138.30183333333335</v>
      </c>
    </row>
    <row r="75" spans="1:8" ht="51.75" x14ac:dyDescent="0.25">
      <c r="A75" s="19" t="s">
        <v>133</v>
      </c>
      <c r="B75" s="15" t="s">
        <v>14</v>
      </c>
      <c r="C75" s="16" t="s">
        <v>134</v>
      </c>
      <c r="D75" s="10">
        <v>6000</v>
      </c>
      <c r="E75" s="10">
        <f t="shared" si="0"/>
        <v>6</v>
      </c>
      <c r="F75" s="10">
        <v>8298.11</v>
      </c>
      <c r="G75" s="10">
        <f t="shared" si="1"/>
        <v>8.2981100000000012</v>
      </c>
      <c r="H75" s="10">
        <f t="shared" si="2"/>
        <v>138.30183333333335</v>
      </c>
    </row>
    <row r="76" spans="1:8" ht="44.25" customHeight="1" x14ac:dyDescent="0.25">
      <c r="A76" s="18" t="s">
        <v>135</v>
      </c>
      <c r="B76" s="15" t="s">
        <v>14</v>
      </c>
      <c r="C76" s="16" t="s">
        <v>136</v>
      </c>
      <c r="D76" s="10">
        <v>415000</v>
      </c>
      <c r="E76" s="10">
        <f t="shared" si="0"/>
        <v>415</v>
      </c>
      <c r="F76" s="10">
        <v>468467.11</v>
      </c>
      <c r="G76" s="10">
        <f t="shared" si="1"/>
        <v>468.46710999999999</v>
      </c>
      <c r="H76" s="10">
        <f t="shared" si="2"/>
        <v>112.88364096385541</v>
      </c>
    </row>
    <row r="77" spans="1:8" x14ac:dyDescent="0.25">
      <c r="A77" s="14" t="s">
        <v>137</v>
      </c>
      <c r="B77" s="15" t="s">
        <v>14</v>
      </c>
      <c r="C77" s="16" t="s">
        <v>138</v>
      </c>
      <c r="D77" s="10">
        <v>300000</v>
      </c>
      <c r="E77" s="10">
        <f t="shared" si="0"/>
        <v>300</v>
      </c>
      <c r="F77" s="10">
        <v>213683</v>
      </c>
      <c r="G77" s="10">
        <f t="shared" si="1"/>
        <v>213.68299999999999</v>
      </c>
      <c r="H77" s="10">
        <f t="shared" si="2"/>
        <v>71.227666666666664</v>
      </c>
    </row>
    <row r="78" spans="1:8" x14ac:dyDescent="0.25">
      <c r="A78" s="14" t="s">
        <v>139</v>
      </c>
      <c r="B78" s="15" t="s">
        <v>14</v>
      </c>
      <c r="C78" s="16" t="s">
        <v>140</v>
      </c>
      <c r="D78" s="10">
        <v>300000</v>
      </c>
      <c r="E78" s="10">
        <f t="shared" ref="E78:E141" si="3">D78/1000</f>
        <v>300</v>
      </c>
      <c r="F78" s="10">
        <v>213683</v>
      </c>
      <c r="G78" s="10">
        <f t="shared" ref="G78:G141" si="4">F78/1000</f>
        <v>213.68299999999999</v>
      </c>
      <c r="H78" s="10">
        <f t="shared" ref="H78:H141" si="5">G78/E78*100</f>
        <v>71.227666666666664</v>
      </c>
    </row>
    <row r="79" spans="1:8" ht="48.75" customHeight="1" x14ac:dyDescent="0.25">
      <c r="A79" s="18" t="s">
        <v>703</v>
      </c>
      <c r="B79" s="15" t="s">
        <v>14</v>
      </c>
      <c r="C79" s="16" t="s">
        <v>141</v>
      </c>
      <c r="D79" s="10">
        <v>300000</v>
      </c>
      <c r="E79" s="10">
        <f t="shared" si="3"/>
        <v>300</v>
      </c>
      <c r="F79" s="10">
        <v>213683</v>
      </c>
      <c r="G79" s="10">
        <f t="shared" si="4"/>
        <v>213.68299999999999</v>
      </c>
      <c r="H79" s="10">
        <f t="shared" si="5"/>
        <v>71.227666666666664</v>
      </c>
    </row>
    <row r="80" spans="1:8" x14ac:dyDescent="0.25">
      <c r="A80" s="14" t="s">
        <v>142</v>
      </c>
      <c r="B80" s="15" t="s">
        <v>14</v>
      </c>
      <c r="C80" s="16" t="s">
        <v>143</v>
      </c>
      <c r="D80" s="10">
        <v>115000</v>
      </c>
      <c r="E80" s="10">
        <f t="shared" si="3"/>
        <v>115</v>
      </c>
      <c r="F80" s="10">
        <v>254784.11</v>
      </c>
      <c r="G80" s="10">
        <f t="shared" si="4"/>
        <v>254.78411</v>
      </c>
      <c r="H80" s="10">
        <f t="shared" si="5"/>
        <v>221.55140000000003</v>
      </c>
    </row>
    <row r="81" spans="1:8" x14ac:dyDescent="0.25">
      <c r="A81" s="14" t="s">
        <v>144</v>
      </c>
      <c r="B81" s="15" t="s">
        <v>14</v>
      </c>
      <c r="C81" s="16" t="s">
        <v>145</v>
      </c>
      <c r="D81" s="10">
        <v>115000</v>
      </c>
      <c r="E81" s="10">
        <f t="shared" si="3"/>
        <v>115</v>
      </c>
      <c r="F81" s="10">
        <v>254784.11</v>
      </c>
      <c r="G81" s="10">
        <f t="shared" si="4"/>
        <v>254.78411</v>
      </c>
      <c r="H81" s="10">
        <f t="shared" si="5"/>
        <v>221.55140000000003</v>
      </c>
    </row>
    <row r="82" spans="1:8" ht="47.25" customHeight="1" x14ac:dyDescent="0.25">
      <c r="A82" s="18" t="s">
        <v>146</v>
      </c>
      <c r="B82" s="15" t="s">
        <v>14</v>
      </c>
      <c r="C82" s="16" t="s">
        <v>147</v>
      </c>
      <c r="D82" s="10">
        <v>115000</v>
      </c>
      <c r="E82" s="10">
        <f t="shared" si="3"/>
        <v>115</v>
      </c>
      <c r="F82" s="10">
        <v>254784.11</v>
      </c>
      <c r="G82" s="10">
        <f t="shared" si="4"/>
        <v>254.78411</v>
      </c>
      <c r="H82" s="10">
        <f t="shared" si="5"/>
        <v>221.55140000000003</v>
      </c>
    </row>
    <row r="83" spans="1:8" ht="46.5" customHeight="1" x14ac:dyDescent="0.25">
      <c r="A83" s="18" t="s">
        <v>148</v>
      </c>
      <c r="B83" s="15" t="s">
        <v>14</v>
      </c>
      <c r="C83" s="16" t="s">
        <v>149</v>
      </c>
      <c r="D83" s="10">
        <v>945000</v>
      </c>
      <c r="E83" s="10">
        <f t="shared" si="3"/>
        <v>945</v>
      </c>
      <c r="F83" s="10">
        <v>1410488.97</v>
      </c>
      <c r="G83" s="10">
        <f t="shared" si="4"/>
        <v>1410.4889699999999</v>
      </c>
      <c r="H83" s="10">
        <f t="shared" si="5"/>
        <v>149.25809206349206</v>
      </c>
    </row>
    <row r="84" spans="1:8" ht="92.25" customHeight="1" x14ac:dyDescent="0.25">
      <c r="A84" s="18" t="s">
        <v>150</v>
      </c>
      <c r="B84" s="15" t="s">
        <v>14</v>
      </c>
      <c r="C84" s="16" t="s">
        <v>151</v>
      </c>
      <c r="D84" s="10">
        <v>725000</v>
      </c>
      <c r="E84" s="10">
        <f t="shared" si="3"/>
        <v>725</v>
      </c>
      <c r="F84" s="10">
        <v>1331690.69</v>
      </c>
      <c r="G84" s="10">
        <f t="shared" si="4"/>
        <v>1331.6906899999999</v>
      </c>
      <c r="H84" s="10">
        <f t="shared" si="5"/>
        <v>183.6814744827586</v>
      </c>
    </row>
    <row r="85" spans="1:8" ht="102" customHeight="1" x14ac:dyDescent="0.25">
      <c r="A85" s="18" t="s">
        <v>152</v>
      </c>
      <c r="B85" s="15" t="s">
        <v>14</v>
      </c>
      <c r="C85" s="16" t="s">
        <v>153</v>
      </c>
      <c r="D85" s="10">
        <v>725000</v>
      </c>
      <c r="E85" s="10">
        <f t="shared" si="3"/>
        <v>725</v>
      </c>
      <c r="F85" s="10">
        <v>1331690.69</v>
      </c>
      <c r="G85" s="10">
        <f t="shared" si="4"/>
        <v>1331.6906899999999</v>
      </c>
      <c r="H85" s="10">
        <f t="shared" si="5"/>
        <v>183.6814744827586</v>
      </c>
    </row>
    <row r="86" spans="1:8" ht="104.25" customHeight="1" x14ac:dyDescent="0.25">
      <c r="A86" s="18" t="s">
        <v>154</v>
      </c>
      <c r="B86" s="15" t="s">
        <v>14</v>
      </c>
      <c r="C86" s="16" t="s">
        <v>155</v>
      </c>
      <c r="D86" s="10">
        <v>725000</v>
      </c>
      <c r="E86" s="10">
        <f t="shared" si="3"/>
        <v>725</v>
      </c>
      <c r="F86" s="10">
        <v>1331690.69</v>
      </c>
      <c r="G86" s="10">
        <f t="shared" si="4"/>
        <v>1331.6906899999999</v>
      </c>
      <c r="H86" s="10">
        <f t="shared" si="5"/>
        <v>183.6814744827586</v>
      </c>
    </row>
    <row r="87" spans="1:8" ht="51.75" x14ac:dyDescent="0.25">
      <c r="A87" s="18" t="s">
        <v>156</v>
      </c>
      <c r="B87" s="15" t="s">
        <v>14</v>
      </c>
      <c r="C87" s="16" t="s">
        <v>157</v>
      </c>
      <c r="D87" s="10">
        <v>220000</v>
      </c>
      <c r="E87" s="10">
        <f t="shared" si="3"/>
        <v>220</v>
      </c>
      <c r="F87" s="10">
        <v>78798.28</v>
      </c>
      <c r="G87" s="10">
        <f t="shared" si="4"/>
        <v>78.798280000000005</v>
      </c>
      <c r="H87" s="10">
        <f t="shared" si="5"/>
        <v>35.817400000000006</v>
      </c>
    </row>
    <row r="88" spans="1:8" ht="51.75" x14ac:dyDescent="0.25">
      <c r="A88" s="18" t="s">
        <v>158</v>
      </c>
      <c r="B88" s="15" t="s">
        <v>14</v>
      </c>
      <c r="C88" s="16" t="s">
        <v>159</v>
      </c>
      <c r="D88" s="10">
        <v>220000</v>
      </c>
      <c r="E88" s="10">
        <f t="shared" si="3"/>
        <v>220</v>
      </c>
      <c r="F88" s="10">
        <v>78798.28</v>
      </c>
      <c r="G88" s="10">
        <f t="shared" si="4"/>
        <v>78.798280000000005</v>
      </c>
      <c r="H88" s="10">
        <f t="shared" si="5"/>
        <v>35.817400000000006</v>
      </c>
    </row>
    <row r="89" spans="1:8" ht="76.5" customHeight="1" x14ac:dyDescent="0.25">
      <c r="A89" s="18" t="s">
        <v>160</v>
      </c>
      <c r="B89" s="15" t="s">
        <v>14</v>
      </c>
      <c r="C89" s="16" t="s">
        <v>161</v>
      </c>
      <c r="D89" s="10">
        <v>100000</v>
      </c>
      <c r="E89" s="10">
        <f t="shared" si="3"/>
        <v>100</v>
      </c>
      <c r="F89" s="10">
        <v>2534.4899999999998</v>
      </c>
      <c r="G89" s="10">
        <f t="shared" si="4"/>
        <v>2.5344899999999999</v>
      </c>
      <c r="H89" s="10">
        <f t="shared" si="5"/>
        <v>2.5344899999999999</v>
      </c>
    </row>
    <row r="90" spans="1:8" ht="64.5" x14ac:dyDescent="0.25">
      <c r="A90" s="18" t="s">
        <v>162</v>
      </c>
      <c r="B90" s="15" t="s">
        <v>14</v>
      </c>
      <c r="C90" s="16" t="s">
        <v>163</v>
      </c>
      <c r="D90" s="10">
        <v>120000</v>
      </c>
      <c r="E90" s="10">
        <f t="shared" si="3"/>
        <v>120</v>
      </c>
      <c r="F90" s="10">
        <v>76263.789999999994</v>
      </c>
      <c r="G90" s="10">
        <f t="shared" si="4"/>
        <v>76.26379</v>
      </c>
      <c r="H90" s="10">
        <f t="shared" si="5"/>
        <v>63.553158333333336</v>
      </c>
    </row>
    <row r="91" spans="1:8" x14ac:dyDescent="0.25">
      <c r="A91" s="14" t="s">
        <v>164</v>
      </c>
      <c r="B91" s="15" t="s">
        <v>14</v>
      </c>
      <c r="C91" s="16" t="s">
        <v>165</v>
      </c>
      <c r="D91" s="10">
        <v>1500000</v>
      </c>
      <c r="E91" s="10">
        <f t="shared" si="3"/>
        <v>1500</v>
      </c>
      <c r="F91" s="10">
        <v>1650787.36</v>
      </c>
      <c r="G91" s="10">
        <f t="shared" si="4"/>
        <v>1650.78736</v>
      </c>
      <c r="H91" s="10">
        <f t="shared" si="5"/>
        <v>110.05249066666667</v>
      </c>
    </row>
    <row r="92" spans="1:8" ht="64.5" x14ac:dyDescent="0.25">
      <c r="A92" s="18" t="s">
        <v>166</v>
      </c>
      <c r="B92" s="15" t="s">
        <v>14</v>
      </c>
      <c r="C92" s="16" t="s">
        <v>167</v>
      </c>
      <c r="D92" s="10">
        <v>800000</v>
      </c>
      <c r="E92" s="10">
        <f t="shared" si="3"/>
        <v>800</v>
      </c>
      <c r="F92" s="10">
        <v>761896.75</v>
      </c>
      <c r="G92" s="10">
        <f t="shared" si="4"/>
        <v>761.89675</v>
      </c>
      <c r="H92" s="10">
        <f t="shared" si="5"/>
        <v>95.23709375</v>
      </c>
    </row>
    <row r="93" spans="1:8" ht="77.25" x14ac:dyDescent="0.25">
      <c r="A93" s="18" t="s">
        <v>168</v>
      </c>
      <c r="B93" s="15" t="s">
        <v>14</v>
      </c>
      <c r="C93" s="16" t="s">
        <v>169</v>
      </c>
      <c r="D93" s="10">
        <v>5000</v>
      </c>
      <c r="E93" s="10">
        <f t="shared" si="3"/>
        <v>5</v>
      </c>
      <c r="F93" s="10">
        <v>10966.47</v>
      </c>
      <c r="G93" s="10">
        <f t="shared" si="4"/>
        <v>10.966469999999999</v>
      </c>
      <c r="H93" s="10">
        <f t="shared" si="5"/>
        <v>219.32939999999999</v>
      </c>
    </row>
    <row r="94" spans="1:8" ht="102.75" x14ac:dyDescent="0.25">
      <c r="A94" s="18" t="s">
        <v>170</v>
      </c>
      <c r="B94" s="15" t="s">
        <v>14</v>
      </c>
      <c r="C94" s="16" t="s">
        <v>171</v>
      </c>
      <c r="D94" s="10">
        <v>5000</v>
      </c>
      <c r="E94" s="10">
        <f t="shared" si="3"/>
        <v>5</v>
      </c>
      <c r="F94" s="10">
        <v>10966.47</v>
      </c>
      <c r="G94" s="10">
        <f t="shared" si="4"/>
        <v>10.966469999999999</v>
      </c>
      <c r="H94" s="10">
        <f t="shared" si="5"/>
        <v>219.32939999999999</v>
      </c>
    </row>
    <row r="95" spans="1:8" ht="93" customHeight="1" x14ac:dyDescent="0.25">
      <c r="A95" s="18" t="s">
        <v>172</v>
      </c>
      <c r="B95" s="15" t="s">
        <v>14</v>
      </c>
      <c r="C95" s="16" t="s">
        <v>173</v>
      </c>
      <c r="D95" s="10">
        <v>185000</v>
      </c>
      <c r="E95" s="10">
        <f t="shared" si="3"/>
        <v>185</v>
      </c>
      <c r="F95" s="10">
        <v>215859.05</v>
      </c>
      <c r="G95" s="10">
        <f t="shared" si="4"/>
        <v>215.85905</v>
      </c>
      <c r="H95" s="10">
        <f t="shared" si="5"/>
        <v>116.68056756756758</v>
      </c>
    </row>
    <row r="96" spans="1:8" ht="117.75" customHeight="1" x14ac:dyDescent="0.25">
      <c r="A96" s="18" t="s">
        <v>174</v>
      </c>
      <c r="B96" s="15" t="s">
        <v>14</v>
      </c>
      <c r="C96" s="16" t="s">
        <v>175</v>
      </c>
      <c r="D96" s="10">
        <v>185000</v>
      </c>
      <c r="E96" s="10">
        <f t="shared" si="3"/>
        <v>185</v>
      </c>
      <c r="F96" s="10">
        <v>215859.05</v>
      </c>
      <c r="G96" s="10">
        <f t="shared" si="4"/>
        <v>215.85905</v>
      </c>
      <c r="H96" s="10">
        <f t="shared" si="5"/>
        <v>116.68056756756758</v>
      </c>
    </row>
    <row r="97" spans="1:8" ht="77.25" x14ac:dyDescent="0.25">
      <c r="A97" s="18" t="s">
        <v>176</v>
      </c>
      <c r="B97" s="15" t="s">
        <v>14</v>
      </c>
      <c r="C97" s="16" t="s">
        <v>177</v>
      </c>
      <c r="D97" s="10">
        <v>55000</v>
      </c>
      <c r="E97" s="10">
        <f t="shared" si="3"/>
        <v>55</v>
      </c>
      <c r="F97" s="10">
        <v>20871.990000000002</v>
      </c>
      <c r="G97" s="10">
        <f t="shared" si="4"/>
        <v>20.87199</v>
      </c>
      <c r="H97" s="10">
        <f t="shared" si="5"/>
        <v>37.949072727272728</v>
      </c>
    </row>
    <row r="98" spans="1:8" ht="102.75" x14ac:dyDescent="0.25">
      <c r="A98" s="18" t="s">
        <v>178</v>
      </c>
      <c r="B98" s="15" t="s">
        <v>14</v>
      </c>
      <c r="C98" s="16" t="s">
        <v>179</v>
      </c>
      <c r="D98" s="10">
        <v>55000</v>
      </c>
      <c r="E98" s="10">
        <f t="shared" si="3"/>
        <v>55</v>
      </c>
      <c r="F98" s="10">
        <v>20871.990000000002</v>
      </c>
      <c r="G98" s="10">
        <f t="shared" si="4"/>
        <v>20.87199</v>
      </c>
      <c r="H98" s="10">
        <f t="shared" si="5"/>
        <v>37.949072727272728</v>
      </c>
    </row>
    <row r="99" spans="1:8" ht="77.25" x14ac:dyDescent="0.25">
      <c r="A99" s="18" t="s">
        <v>180</v>
      </c>
      <c r="B99" s="15" t="s">
        <v>14</v>
      </c>
      <c r="C99" s="16" t="s">
        <v>181</v>
      </c>
      <c r="D99" s="10">
        <v>55000</v>
      </c>
      <c r="E99" s="10">
        <f t="shared" si="3"/>
        <v>55</v>
      </c>
      <c r="F99" s="10">
        <v>23499.57</v>
      </c>
      <c r="G99" s="10">
        <f t="shared" si="4"/>
        <v>23.499569999999999</v>
      </c>
      <c r="H99" s="10">
        <f t="shared" si="5"/>
        <v>42.726490909090906</v>
      </c>
    </row>
    <row r="100" spans="1:8" ht="107.25" customHeight="1" x14ac:dyDescent="0.25">
      <c r="A100" s="18" t="s">
        <v>182</v>
      </c>
      <c r="B100" s="15" t="s">
        <v>14</v>
      </c>
      <c r="C100" s="16" t="s">
        <v>183</v>
      </c>
      <c r="D100" s="10">
        <v>55000</v>
      </c>
      <c r="E100" s="10">
        <f t="shared" si="3"/>
        <v>55</v>
      </c>
      <c r="F100" s="10">
        <v>23499.57</v>
      </c>
      <c r="G100" s="10">
        <f t="shared" si="4"/>
        <v>23.499569999999999</v>
      </c>
      <c r="H100" s="10">
        <f t="shared" si="5"/>
        <v>42.726490909090906</v>
      </c>
    </row>
    <row r="101" spans="1:8" ht="77.25" customHeight="1" x14ac:dyDescent="0.25">
      <c r="A101" s="18" t="s">
        <v>184</v>
      </c>
      <c r="B101" s="15" t="s">
        <v>14</v>
      </c>
      <c r="C101" s="16" t="s">
        <v>185</v>
      </c>
      <c r="D101" s="10" t="s">
        <v>16</v>
      </c>
      <c r="E101" s="10" t="s">
        <v>16</v>
      </c>
      <c r="F101" s="10">
        <v>25000</v>
      </c>
      <c r="G101" s="10">
        <f t="shared" si="4"/>
        <v>25</v>
      </c>
      <c r="H101" s="10" t="s">
        <v>16</v>
      </c>
    </row>
    <row r="102" spans="1:8" ht="98.25" customHeight="1" x14ac:dyDescent="0.25">
      <c r="A102" s="18" t="s">
        <v>186</v>
      </c>
      <c r="B102" s="15" t="s">
        <v>14</v>
      </c>
      <c r="C102" s="16" t="s">
        <v>187</v>
      </c>
      <c r="D102" s="10" t="s">
        <v>16</v>
      </c>
      <c r="E102" s="10" t="s">
        <v>16</v>
      </c>
      <c r="F102" s="10">
        <v>25000</v>
      </c>
      <c r="G102" s="10">
        <f t="shared" si="4"/>
        <v>25</v>
      </c>
      <c r="H102" s="10" t="s">
        <v>16</v>
      </c>
    </row>
    <row r="103" spans="1:8" ht="82.5" customHeight="1" x14ac:dyDescent="0.25">
      <c r="A103" s="18" t="s">
        <v>188</v>
      </c>
      <c r="B103" s="15" t="s">
        <v>14</v>
      </c>
      <c r="C103" s="16" t="s">
        <v>189</v>
      </c>
      <c r="D103" s="10" t="s">
        <v>16</v>
      </c>
      <c r="E103" s="10" t="s">
        <v>16</v>
      </c>
      <c r="F103" s="10">
        <v>1500</v>
      </c>
      <c r="G103" s="10">
        <f t="shared" si="4"/>
        <v>1.5</v>
      </c>
      <c r="H103" s="10" t="s">
        <v>16</v>
      </c>
    </row>
    <row r="104" spans="1:8" ht="97.5" customHeight="1" x14ac:dyDescent="0.25">
      <c r="A104" s="18" t="s">
        <v>190</v>
      </c>
      <c r="B104" s="15" t="s">
        <v>14</v>
      </c>
      <c r="C104" s="16" t="s">
        <v>191</v>
      </c>
      <c r="D104" s="10" t="s">
        <v>16</v>
      </c>
      <c r="E104" s="10" t="s">
        <v>16</v>
      </c>
      <c r="F104" s="10">
        <v>1500</v>
      </c>
      <c r="G104" s="10">
        <f t="shared" si="4"/>
        <v>1.5</v>
      </c>
      <c r="H104" s="10" t="s">
        <v>16</v>
      </c>
    </row>
    <row r="105" spans="1:8" ht="92.25" customHeight="1" x14ac:dyDescent="0.25">
      <c r="A105" s="18" t="s">
        <v>192</v>
      </c>
      <c r="B105" s="15" t="s">
        <v>14</v>
      </c>
      <c r="C105" s="16" t="s">
        <v>193</v>
      </c>
      <c r="D105" s="10">
        <v>5000</v>
      </c>
      <c r="E105" s="10">
        <f t="shared" si="3"/>
        <v>5</v>
      </c>
      <c r="F105" s="10">
        <v>2797.5</v>
      </c>
      <c r="G105" s="10">
        <f t="shared" si="4"/>
        <v>2.7974999999999999</v>
      </c>
      <c r="H105" s="10">
        <f t="shared" si="5"/>
        <v>55.95</v>
      </c>
    </row>
    <row r="106" spans="1:8" ht="111" customHeight="1" x14ac:dyDescent="0.25">
      <c r="A106" s="18" t="s">
        <v>194</v>
      </c>
      <c r="B106" s="15" t="s">
        <v>14</v>
      </c>
      <c r="C106" s="16" t="s">
        <v>195</v>
      </c>
      <c r="D106" s="10">
        <v>5000</v>
      </c>
      <c r="E106" s="10">
        <f t="shared" si="3"/>
        <v>5</v>
      </c>
      <c r="F106" s="10">
        <v>2797.5</v>
      </c>
      <c r="G106" s="10">
        <f t="shared" si="4"/>
        <v>2.7974999999999999</v>
      </c>
      <c r="H106" s="10">
        <f t="shared" si="5"/>
        <v>55.95</v>
      </c>
    </row>
    <row r="107" spans="1:8" ht="83.25" customHeight="1" x14ac:dyDescent="0.25">
      <c r="A107" s="18" t="s">
        <v>196</v>
      </c>
      <c r="B107" s="15" t="s">
        <v>14</v>
      </c>
      <c r="C107" s="16" t="s">
        <v>197</v>
      </c>
      <c r="D107" s="10">
        <v>20000</v>
      </c>
      <c r="E107" s="10">
        <f t="shared" si="3"/>
        <v>20</v>
      </c>
      <c r="F107" s="10">
        <v>1487</v>
      </c>
      <c r="G107" s="10">
        <f t="shared" si="4"/>
        <v>1.4870000000000001</v>
      </c>
      <c r="H107" s="10">
        <f t="shared" si="5"/>
        <v>7.4349999999999996</v>
      </c>
    </row>
    <row r="108" spans="1:8" ht="123" customHeight="1" x14ac:dyDescent="0.25">
      <c r="A108" s="18" t="s">
        <v>198</v>
      </c>
      <c r="B108" s="15" t="s">
        <v>14</v>
      </c>
      <c r="C108" s="16" t="s">
        <v>199</v>
      </c>
      <c r="D108" s="10">
        <v>20000</v>
      </c>
      <c r="E108" s="10">
        <f t="shared" si="3"/>
        <v>20</v>
      </c>
      <c r="F108" s="10">
        <v>1487</v>
      </c>
      <c r="G108" s="10">
        <f t="shared" si="4"/>
        <v>1.4870000000000001</v>
      </c>
      <c r="H108" s="10">
        <f t="shared" si="5"/>
        <v>7.4349999999999996</v>
      </c>
    </row>
    <row r="109" spans="1:8" ht="72.75" customHeight="1" x14ac:dyDescent="0.25">
      <c r="A109" s="18" t="s">
        <v>200</v>
      </c>
      <c r="B109" s="15" t="s">
        <v>14</v>
      </c>
      <c r="C109" s="16" t="s">
        <v>201</v>
      </c>
      <c r="D109" s="10" t="s">
        <v>16</v>
      </c>
      <c r="E109" s="10" t="s">
        <v>16</v>
      </c>
      <c r="F109" s="10">
        <v>1914.74</v>
      </c>
      <c r="G109" s="10">
        <f t="shared" si="4"/>
        <v>1.9147400000000001</v>
      </c>
      <c r="H109" s="10" t="s">
        <v>16</v>
      </c>
    </row>
    <row r="110" spans="1:8" ht="104.25" customHeight="1" x14ac:dyDescent="0.25">
      <c r="A110" s="18" t="s">
        <v>202</v>
      </c>
      <c r="B110" s="15" t="s">
        <v>14</v>
      </c>
      <c r="C110" s="16" t="s">
        <v>203</v>
      </c>
      <c r="D110" s="10" t="s">
        <v>16</v>
      </c>
      <c r="E110" s="10" t="s">
        <v>16</v>
      </c>
      <c r="F110" s="10">
        <v>1914.74</v>
      </c>
      <c r="G110" s="10">
        <f t="shared" si="4"/>
        <v>1.9147400000000001</v>
      </c>
      <c r="H110" s="10" t="s">
        <v>16</v>
      </c>
    </row>
    <row r="111" spans="1:8" ht="66.75" customHeight="1" x14ac:dyDescent="0.25">
      <c r="A111" s="18" t="s">
        <v>204</v>
      </c>
      <c r="B111" s="15" t="s">
        <v>14</v>
      </c>
      <c r="C111" s="16" t="s">
        <v>205</v>
      </c>
      <c r="D111" s="10">
        <v>55000</v>
      </c>
      <c r="E111" s="10">
        <f t="shared" si="3"/>
        <v>55</v>
      </c>
      <c r="F111" s="10">
        <v>63454.54</v>
      </c>
      <c r="G111" s="10">
        <f t="shared" si="4"/>
        <v>63.454540000000001</v>
      </c>
      <c r="H111" s="10">
        <f t="shared" si="5"/>
        <v>115.37189090909091</v>
      </c>
    </row>
    <row r="112" spans="1:8" ht="95.25" customHeight="1" x14ac:dyDescent="0.25">
      <c r="A112" s="18" t="s">
        <v>206</v>
      </c>
      <c r="B112" s="15" t="s">
        <v>14</v>
      </c>
      <c r="C112" s="16" t="s">
        <v>207</v>
      </c>
      <c r="D112" s="10">
        <v>55000</v>
      </c>
      <c r="E112" s="10">
        <f t="shared" si="3"/>
        <v>55</v>
      </c>
      <c r="F112" s="10">
        <v>63454.54</v>
      </c>
      <c r="G112" s="10">
        <f t="shared" si="4"/>
        <v>63.454540000000001</v>
      </c>
      <c r="H112" s="10">
        <f t="shared" si="5"/>
        <v>115.37189090909091</v>
      </c>
    </row>
    <row r="113" spans="1:8" ht="90" x14ac:dyDescent="0.25">
      <c r="A113" s="18" t="s">
        <v>208</v>
      </c>
      <c r="B113" s="15" t="s">
        <v>14</v>
      </c>
      <c r="C113" s="16" t="s">
        <v>209</v>
      </c>
      <c r="D113" s="10">
        <v>420000</v>
      </c>
      <c r="E113" s="10">
        <f t="shared" si="3"/>
        <v>420</v>
      </c>
      <c r="F113" s="10">
        <v>394545.89</v>
      </c>
      <c r="G113" s="10">
        <f t="shared" si="4"/>
        <v>394.54588999999999</v>
      </c>
      <c r="H113" s="10">
        <f t="shared" si="5"/>
        <v>93.939497619047614</v>
      </c>
    </row>
    <row r="114" spans="1:8" ht="96.75" customHeight="1" x14ac:dyDescent="0.25">
      <c r="A114" s="18" t="s">
        <v>210</v>
      </c>
      <c r="B114" s="15" t="s">
        <v>14</v>
      </c>
      <c r="C114" s="16" t="s">
        <v>211</v>
      </c>
      <c r="D114" s="10">
        <v>420000</v>
      </c>
      <c r="E114" s="10">
        <f t="shared" si="3"/>
        <v>420</v>
      </c>
      <c r="F114" s="10">
        <v>394545.89</v>
      </c>
      <c r="G114" s="10">
        <f t="shared" si="4"/>
        <v>394.54588999999999</v>
      </c>
      <c r="H114" s="10">
        <f t="shared" si="5"/>
        <v>93.939497619047614</v>
      </c>
    </row>
    <row r="115" spans="1:8" ht="120.75" customHeight="1" x14ac:dyDescent="0.25">
      <c r="A115" s="18" t="s">
        <v>212</v>
      </c>
      <c r="B115" s="15" t="s">
        <v>14</v>
      </c>
      <c r="C115" s="16" t="s">
        <v>213</v>
      </c>
      <c r="D115" s="10" t="s">
        <v>16</v>
      </c>
      <c r="E115" s="10" t="s">
        <v>16</v>
      </c>
      <c r="F115" s="10">
        <v>111232.48</v>
      </c>
      <c r="G115" s="10">
        <f t="shared" si="4"/>
        <v>111.23248</v>
      </c>
      <c r="H115" s="10" t="s">
        <v>16</v>
      </c>
    </row>
    <row r="116" spans="1:8" ht="70.5" customHeight="1" x14ac:dyDescent="0.25">
      <c r="A116" s="18" t="s">
        <v>214</v>
      </c>
      <c r="B116" s="15" t="s">
        <v>14</v>
      </c>
      <c r="C116" s="16" t="s">
        <v>215</v>
      </c>
      <c r="D116" s="10" t="s">
        <v>16</v>
      </c>
      <c r="E116" s="10" t="s">
        <v>16</v>
      </c>
      <c r="F116" s="10">
        <v>111232.48</v>
      </c>
      <c r="G116" s="10">
        <f t="shared" si="4"/>
        <v>111.23248</v>
      </c>
      <c r="H116" s="10" t="s">
        <v>16</v>
      </c>
    </row>
    <row r="117" spans="1:8" ht="94.5" customHeight="1" x14ac:dyDescent="0.25">
      <c r="A117" s="18" t="s">
        <v>216</v>
      </c>
      <c r="B117" s="15" t="s">
        <v>14</v>
      </c>
      <c r="C117" s="16" t="s">
        <v>217</v>
      </c>
      <c r="D117" s="10" t="s">
        <v>16</v>
      </c>
      <c r="E117" s="10" t="s">
        <v>16</v>
      </c>
      <c r="F117" s="10">
        <v>111232.48</v>
      </c>
      <c r="G117" s="10">
        <f t="shared" si="4"/>
        <v>111.23248</v>
      </c>
      <c r="H117" s="10" t="s">
        <v>16</v>
      </c>
    </row>
    <row r="118" spans="1:8" x14ac:dyDescent="0.25">
      <c r="A118" s="14" t="s">
        <v>218</v>
      </c>
      <c r="B118" s="15" t="s">
        <v>14</v>
      </c>
      <c r="C118" s="16" t="s">
        <v>219</v>
      </c>
      <c r="D118" s="10">
        <v>700000</v>
      </c>
      <c r="E118" s="10">
        <f t="shared" si="3"/>
        <v>700</v>
      </c>
      <c r="F118" s="10">
        <v>690872.99</v>
      </c>
      <c r="G118" s="10">
        <f t="shared" si="4"/>
        <v>690.87298999999996</v>
      </c>
      <c r="H118" s="10">
        <f t="shared" si="5"/>
        <v>98.696141428571423</v>
      </c>
    </row>
    <row r="119" spans="1:8" ht="110.25" customHeight="1" x14ac:dyDescent="0.25">
      <c r="A119" s="18" t="s">
        <v>220</v>
      </c>
      <c r="B119" s="15" t="s">
        <v>14</v>
      </c>
      <c r="C119" s="16" t="s">
        <v>221</v>
      </c>
      <c r="D119" s="10" t="s">
        <v>16</v>
      </c>
      <c r="E119" s="10" t="s">
        <v>16</v>
      </c>
      <c r="F119" s="10">
        <v>4000</v>
      </c>
      <c r="G119" s="10">
        <f t="shared" si="4"/>
        <v>4</v>
      </c>
      <c r="H119" s="10" t="s">
        <v>16</v>
      </c>
    </row>
    <row r="120" spans="1:8" ht="81.75" customHeight="1" x14ac:dyDescent="0.25">
      <c r="A120" s="18" t="s">
        <v>222</v>
      </c>
      <c r="B120" s="15" t="s">
        <v>14</v>
      </c>
      <c r="C120" s="16" t="s">
        <v>223</v>
      </c>
      <c r="D120" s="10" t="s">
        <v>16</v>
      </c>
      <c r="E120" s="10" t="s">
        <v>16</v>
      </c>
      <c r="F120" s="10">
        <v>4000</v>
      </c>
      <c r="G120" s="10">
        <f t="shared" si="4"/>
        <v>4</v>
      </c>
      <c r="H120" s="10" t="s">
        <v>16</v>
      </c>
    </row>
    <row r="121" spans="1:8" ht="84" customHeight="1" x14ac:dyDescent="0.25">
      <c r="A121" s="18" t="s">
        <v>224</v>
      </c>
      <c r="B121" s="15" t="s">
        <v>14</v>
      </c>
      <c r="C121" s="16" t="s">
        <v>225</v>
      </c>
      <c r="D121" s="10">
        <v>700000</v>
      </c>
      <c r="E121" s="10">
        <f t="shared" si="3"/>
        <v>700</v>
      </c>
      <c r="F121" s="10">
        <v>686872.99</v>
      </c>
      <c r="G121" s="10">
        <f t="shared" si="4"/>
        <v>686.87298999999996</v>
      </c>
      <c r="H121" s="10">
        <f t="shared" si="5"/>
        <v>98.124712857142853</v>
      </c>
    </row>
    <row r="122" spans="1:8" ht="84" customHeight="1" x14ac:dyDescent="0.25">
      <c r="A122" s="18" t="s">
        <v>226</v>
      </c>
      <c r="B122" s="15" t="s">
        <v>14</v>
      </c>
      <c r="C122" s="16" t="s">
        <v>227</v>
      </c>
      <c r="D122" s="10">
        <v>700000</v>
      </c>
      <c r="E122" s="10">
        <f t="shared" si="3"/>
        <v>700</v>
      </c>
      <c r="F122" s="10">
        <v>684764.19</v>
      </c>
      <c r="G122" s="10">
        <f t="shared" si="4"/>
        <v>684.76418999999999</v>
      </c>
      <c r="H122" s="10">
        <f t="shared" si="5"/>
        <v>97.823455714285714</v>
      </c>
    </row>
    <row r="123" spans="1:8" ht="97.5" customHeight="1" x14ac:dyDescent="0.25">
      <c r="A123" s="18" t="s">
        <v>228</v>
      </c>
      <c r="B123" s="15" t="s">
        <v>14</v>
      </c>
      <c r="C123" s="16" t="s">
        <v>229</v>
      </c>
      <c r="D123" s="10" t="s">
        <v>16</v>
      </c>
      <c r="E123" s="10" t="s">
        <v>16</v>
      </c>
      <c r="F123" s="10">
        <v>2108.8000000000002</v>
      </c>
      <c r="G123" s="10">
        <f t="shared" si="4"/>
        <v>2.1088</v>
      </c>
      <c r="H123" s="10" t="s">
        <v>16</v>
      </c>
    </row>
    <row r="124" spans="1:8" x14ac:dyDescent="0.25">
      <c r="A124" s="14" t="s">
        <v>230</v>
      </c>
      <c r="B124" s="15" t="s">
        <v>14</v>
      </c>
      <c r="C124" s="16" t="s">
        <v>231</v>
      </c>
      <c r="D124" s="10" t="s">
        <v>16</v>
      </c>
      <c r="E124" s="10" t="s">
        <v>16</v>
      </c>
      <c r="F124" s="10">
        <v>86785.14</v>
      </c>
      <c r="G124" s="10">
        <f t="shared" si="4"/>
        <v>86.785139999999998</v>
      </c>
      <c r="H124" s="10" t="s">
        <v>16</v>
      </c>
    </row>
    <row r="125" spans="1:8" ht="128.25" x14ac:dyDescent="0.25">
      <c r="A125" s="18" t="s">
        <v>232</v>
      </c>
      <c r="B125" s="15" t="s">
        <v>14</v>
      </c>
      <c r="C125" s="16" t="s">
        <v>233</v>
      </c>
      <c r="D125" s="10" t="s">
        <v>16</v>
      </c>
      <c r="E125" s="10" t="s">
        <v>16</v>
      </c>
      <c r="F125" s="10">
        <v>86785.14</v>
      </c>
      <c r="G125" s="10">
        <f t="shared" si="4"/>
        <v>86.785139999999998</v>
      </c>
      <c r="H125" s="10" t="s">
        <v>16</v>
      </c>
    </row>
    <row r="126" spans="1:8" x14ac:dyDescent="0.25">
      <c r="A126" s="14" t="s">
        <v>234</v>
      </c>
      <c r="B126" s="15" t="s">
        <v>14</v>
      </c>
      <c r="C126" s="16" t="s">
        <v>235</v>
      </c>
      <c r="D126" s="10" t="s">
        <v>16</v>
      </c>
      <c r="E126" s="10" t="s">
        <v>16</v>
      </c>
      <c r="F126" s="10">
        <v>-988.97</v>
      </c>
      <c r="G126" s="10">
        <f t="shared" si="4"/>
        <v>-0.98897000000000002</v>
      </c>
      <c r="H126" s="10" t="s">
        <v>16</v>
      </c>
    </row>
    <row r="127" spans="1:8" x14ac:dyDescent="0.25">
      <c r="A127" s="14" t="s">
        <v>236</v>
      </c>
      <c r="B127" s="15" t="s">
        <v>14</v>
      </c>
      <c r="C127" s="16" t="s">
        <v>237</v>
      </c>
      <c r="D127" s="10" t="s">
        <v>16</v>
      </c>
      <c r="E127" s="10" t="s">
        <v>16</v>
      </c>
      <c r="F127" s="10">
        <v>-988.97</v>
      </c>
      <c r="G127" s="10">
        <f t="shared" si="4"/>
        <v>-0.98897000000000002</v>
      </c>
      <c r="H127" s="10" t="s">
        <v>16</v>
      </c>
    </row>
    <row r="128" spans="1:8" ht="51.75" x14ac:dyDescent="0.25">
      <c r="A128" s="18" t="s">
        <v>238</v>
      </c>
      <c r="B128" s="15" t="s">
        <v>14</v>
      </c>
      <c r="C128" s="16" t="s">
        <v>239</v>
      </c>
      <c r="D128" s="10" t="s">
        <v>16</v>
      </c>
      <c r="E128" s="10" t="s">
        <v>16</v>
      </c>
      <c r="F128" s="10">
        <v>-988.97</v>
      </c>
      <c r="G128" s="10">
        <f t="shared" si="4"/>
        <v>-0.98897000000000002</v>
      </c>
      <c r="H128" s="10" t="s">
        <v>16</v>
      </c>
    </row>
    <row r="129" spans="1:8" x14ac:dyDescent="0.25">
      <c r="A129" s="14" t="s">
        <v>240</v>
      </c>
      <c r="B129" s="15" t="s">
        <v>14</v>
      </c>
      <c r="C129" s="16" t="s">
        <v>241</v>
      </c>
      <c r="D129" s="10">
        <v>695145582.97000003</v>
      </c>
      <c r="E129" s="10">
        <f t="shared" si="3"/>
        <v>695145.58296999999</v>
      </c>
      <c r="F129" s="10">
        <v>444112295</v>
      </c>
      <c r="G129" s="10">
        <f t="shared" si="4"/>
        <v>444112.29499999998</v>
      </c>
      <c r="H129" s="10">
        <f t="shared" si="5"/>
        <v>63.887666969347087</v>
      </c>
    </row>
    <row r="130" spans="1:8" ht="54.75" customHeight="1" x14ac:dyDescent="0.25">
      <c r="A130" s="18" t="s">
        <v>242</v>
      </c>
      <c r="B130" s="15" t="s">
        <v>14</v>
      </c>
      <c r="C130" s="16" t="s">
        <v>243</v>
      </c>
      <c r="D130" s="10">
        <v>695145582.97000003</v>
      </c>
      <c r="E130" s="10">
        <f t="shared" si="3"/>
        <v>695145.58296999999</v>
      </c>
      <c r="F130" s="10">
        <v>444112295</v>
      </c>
      <c r="G130" s="10">
        <f t="shared" si="4"/>
        <v>444112.29499999998</v>
      </c>
      <c r="H130" s="10">
        <f t="shared" si="5"/>
        <v>63.887666969347087</v>
      </c>
    </row>
    <row r="131" spans="1:8" x14ac:dyDescent="0.25">
      <c r="A131" s="14" t="s">
        <v>244</v>
      </c>
      <c r="B131" s="15" t="s">
        <v>14</v>
      </c>
      <c r="C131" s="16" t="s">
        <v>245</v>
      </c>
      <c r="D131" s="10">
        <v>12942420</v>
      </c>
      <c r="E131" s="10">
        <f t="shared" si="3"/>
        <v>12942.42</v>
      </c>
      <c r="F131" s="10">
        <v>12942420</v>
      </c>
      <c r="G131" s="10">
        <f t="shared" si="4"/>
        <v>12942.42</v>
      </c>
      <c r="H131" s="10">
        <f t="shared" si="5"/>
        <v>100</v>
      </c>
    </row>
    <row r="132" spans="1:8" ht="48" customHeight="1" x14ac:dyDescent="0.25">
      <c r="A132" s="18" t="s">
        <v>246</v>
      </c>
      <c r="B132" s="15" t="s">
        <v>14</v>
      </c>
      <c r="C132" s="16" t="s">
        <v>247</v>
      </c>
      <c r="D132" s="10">
        <v>12942420</v>
      </c>
      <c r="E132" s="10">
        <f t="shared" si="3"/>
        <v>12942.42</v>
      </c>
      <c r="F132" s="10">
        <v>12942420</v>
      </c>
      <c r="G132" s="10">
        <f t="shared" si="4"/>
        <v>12942.42</v>
      </c>
      <c r="H132" s="10">
        <f t="shared" si="5"/>
        <v>100</v>
      </c>
    </row>
    <row r="133" spans="1:8" ht="54.75" customHeight="1" x14ac:dyDescent="0.25">
      <c r="A133" s="18" t="s">
        <v>248</v>
      </c>
      <c r="B133" s="15" t="s">
        <v>14</v>
      </c>
      <c r="C133" s="16" t="s">
        <v>249</v>
      </c>
      <c r="D133" s="10">
        <v>12942420</v>
      </c>
      <c r="E133" s="10">
        <f t="shared" si="3"/>
        <v>12942.42</v>
      </c>
      <c r="F133" s="10">
        <v>12942420</v>
      </c>
      <c r="G133" s="10">
        <f t="shared" si="4"/>
        <v>12942.42</v>
      </c>
      <c r="H133" s="10">
        <f t="shared" si="5"/>
        <v>100</v>
      </c>
    </row>
    <row r="134" spans="1:8" ht="48" customHeight="1" x14ac:dyDescent="0.25">
      <c r="A134" s="18" t="s">
        <v>250</v>
      </c>
      <c r="B134" s="15" t="s">
        <v>14</v>
      </c>
      <c r="C134" s="16" t="s">
        <v>251</v>
      </c>
      <c r="D134" s="10">
        <v>77899155.069999993</v>
      </c>
      <c r="E134" s="10">
        <f t="shared" si="3"/>
        <v>77899.155069999993</v>
      </c>
      <c r="F134" s="10">
        <v>27817075.030000001</v>
      </c>
      <c r="G134" s="10">
        <f t="shared" si="4"/>
        <v>27817.07503</v>
      </c>
      <c r="H134" s="10">
        <f t="shared" si="5"/>
        <v>35.709084398930443</v>
      </c>
    </row>
    <row r="135" spans="1:8" ht="52.5" customHeight="1" x14ac:dyDescent="0.25">
      <c r="A135" s="18" t="s">
        <v>252</v>
      </c>
      <c r="B135" s="15" t="s">
        <v>14</v>
      </c>
      <c r="C135" s="16" t="s">
        <v>253</v>
      </c>
      <c r="D135" s="10">
        <v>1215788.46</v>
      </c>
      <c r="E135" s="10">
        <f t="shared" si="3"/>
        <v>1215.78846</v>
      </c>
      <c r="F135" s="10">
        <v>1215788.46</v>
      </c>
      <c r="G135" s="10">
        <f t="shared" si="4"/>
        <v>1215.78846</v>
      </c>
      <c r="H135" s="10">
        <f t="shared" si="5"/>
        <v>100</v>
      </c>
    </row>
    <row r="136" spans="1:8" ht="66.75" customHeight="1" x14ac:dyDescent="0.25">
      <c r="A136" s="18" t="s">
        <v>254</v>
      </c>
      <c r="B136" s="15" t="s">
        <v>14</v>
      </c>
      <c r="C136" s="16" t="s">
        <v>255</v>
      </c>
      <c r="D136" s="10">
        <v>1215788.46</v>
      </c>
      <c r="E136" s="10">
        <f t="shared" si="3"/>
        <v>1215.78846</v>
      </c>
      <c r="F136" s="10">
        <v>1215788.46</v>
      </c>
      <c r="G136" s="10">
        <f t="shared" si="4"/>
        <v>1215.78846</v>
      </c>
      <c r="H136" s="10">
        <f t="shared" si="5"/>
        <v>100</v>
      </c>
    </row>
    <row r="137" spans="1:8" ht="42" customHeight="1" x14ac:dyDescent="0.25">
      <c r="A137" s="18" t="s">
        <v>256</v>
      </c>
      <c r="B137" s="15" t="s">
        <v>14</v>
      </c>
      <c r="C137" s="16" t="s">
        <v>257</v>
      </c>
      <c r="D137" s="10">
        <v>812750</v>
      </c>
      <c r="E137" s="10">
        <f t="shared" si="3"/>
        <v>812.75</v>
      </c>
      <c r="F137" s="10">
        <v>812750</v>
      </c>
      <c r="G137" s="10">
        <f t="shared" si="4"/>
        <v>812.75</v>
      </c>
      <c r="H137" s="10">
        <f t="shared" si="5"/>
        <v>100</v>
      </c>
    </row>
    <row r="138" spans="1:8" ht="44.25" customHeight="1" x14ac:dyDescent="0.25">
      <c r="A138" s="18" t="s">
        <v>258</v>
      </c>
      <c r="B138" s="15" t="s">
        <v>14</v>
      </c>
      <c r="C138" s="16" t="s">
        <v>259</v>
      </c>
      <c r="D138" s="10">
        <v>812750</v>
      </c>
      <c r="E138" s="10">
        <f t="shared" si="3"/>
        <v>812.75</v>
      </c>
      <c r="F138" s="10">
        <v>812750</v>
      </c>
      <c r="G138" s="10">
        <f t="shared" si="4"/>
        <v>812.75</v>
      </c>
      <c r="H138" s="10">
        <f t="shared" si="5"/>
        <v>100</v>
      </c>
    </row>
    <row r="139" spans="1:8" x14ac:dyDescent="0.25">
      <c r="A139" s="14" t="s">
        <v>260</v>
      </c>
      <c r="B139" s="15" t="s">
        <v>14</v>
      </c>
      <c r="C139" s="16" t="s">
        <v>261</v>
      </c>
      <c r="D139" s="10">
        <v>33436761.579999998</v>
      </c>
      <c r="E139" s="10">
        <f t="shared" si="3"/>
        <v>33436.761579999999</v>
      </c>
      <c r="F139" s="10">
        <v>3496956.57</v>
      </c>
      <c r="G139" s="10">
        <f t="shared" si="4"/>
        <v>3496.9565699999998</v>
      </c>
      <c r="H139" s="10">
        <f t="shared" si="5"/>
        <v>10.458418832318031</v>
      </c>
    </row>
    <row r="140" spans="1:8" ht="49.5" customHeight="1" x14ac:dyDescent="0.25">
      <c r="A140" s="18" t="s">
        <v>262</v>
      </c>
      <c r="B140" s="15" t="s">
        <v>14</v>
      </c>
      <c r="C140" s="16" t="s">
        <v>263</v>
      </c>
      <c r="D140" s="10">
        <v>33436761.579999998</v>
      </c>
      <c r="E140" s="10">
        <f t="shared" si="3"/>
        <v>33436.761579999999</v>
      </c>
      <c r="F140" s="10">
        <v>3496956.57</v>
      </c>
      <c r="G140" s="10">
        <f t="shared" si="4"/>
        <v>3496.9565699999998</v>
      </c>
      <c r="H140" s="10">
        <f t="shared" si="5"/>
        <v>10.458418832318031</v>
      </c>
    </row>
    <row r="141" spans="1:8" x14ac:dyDescent="0.25">
      <c r="A141" s="14" t="s">
        <v>264</v>
      </c>
      <c r="B141" s="15" t="s">
        <v>14</v>
      </c>
      <c r="C141" s="16" t="s">
        <v>265</v>
      </c>
      <c r="D141" s="10">
        <v>42433855.030000001</v>
      </c>
      <c r="E141" s="10">
        <f t="shared" si="3"/>
        <v>42433.855029999999</v>
      </c>
      <c r="F141" s="10">
        <v>22291580</v>
      </c>
      <c r="G141" s="10">
        <f t="shared" si="4"/>
        <v>22291.58</v>
      </c>
      <c r="H141" s="10">
        <f t="shared" si="5"/>
        <v>52.532535599794649</v>
      </c>
    </row>
    <row r="142" spans="1:8" x14ac:dyDescent="0.25">
      <c r="A142" s="14" t="s">
        <v>266</v>
      </c>
      <c r="B142" s="15" t="s">
        <v>14</v>
      </c>
      <c r="C142" s="16" t="s">
        <v>267</v>
      </c>
      <c r="D142" s="10">
        <v>42433855.030000001</v>
      </c>
      <c r="E142" s="10">
        <f t="shared" ref="E142:E166" si="6">D142/1000</f>
        <v>42433.855029999999</v>
      </c>
      <c r="F142" s="10">
        <v>22291580</v>
      </c>
      <c r="G142" s="10">
        <f t="shared" ref="G142:G166" si="7">F142/1000</f>
        <v>22291.58</v>
      </c>
      <c r="H142" s="10">
        <f t="shared" ref="H142:H166" si="8">G142/E142*100</f>
        <v>52.532535599794649</v>
      </c>
    </row>
    <row r="143" spans="1:8" ht="48" customHeight="1" x14ac:dyDescent="0.25">
      <c r="A143" s="18" t="s">
        <v>268</v>
      </c>
      <c r="B143" s="15" t="s">
        <v>14</v>
      </c>
      <c r="C143" s="16" t="s">
        <v>269</v>
      </c>
      <c r="D143" s="10">
        <v>575756007.89999998</v>
      </c>
      <c r="E143" s="10">
        <f t="shared" si="6"/>
        <v>575756.00789999997</v>
      </c>
      <c r="F143" s="10">
        <v>384694953.88</v>
      </c>
      <c r="G143" s="10">
        <f t="shared" si="7"/>
        <v>384694.95387999999</v>
      </c>
      <c r="H143" s="10">
        <f t="shared" si="8"/>
        <v>66.815621305130293</v>
      </c>
    </row>
    <row r="144" spans="1:8" ht="51.75" customHeight="1" x14ac:dyDescent="0.25">
      <c r="A144" s="18" t="s">
        <v>270</v>
      </c>
      <c r="B144" s="15" t="s">
        <v>14</v>
      </c>
      <c r="C144" s="16" t="s">
        <v>271</v>
      </c>
      <c r="D144" s="10">
        <v>531060960.50999999</v>
      </c>
      <c r="E144" s="10">
        <f t="shared" si="6"/>
        <v>531060.96051</v>
      </c>
      <c r="F144" s="10">
        <v>360730812.02999997</v>
      </c>
      <c r="G144" s="10">
        <f t="shared" si="7"/>
        <v>360730.81202999997</v>
      </c>
      <c r="H144" s="10">
        <f t="shared" si="8"/>
        <v>67.926441379455781</v>
      </c>
    </row>
    <row r="145" spans="1:8" ht="42.75" customHeight="1" x14ac:dyDescent="0.25">
      <c r="A145" s="18" t="s">
        <v>272</v>
      </c>
      <c r="B145" s="15" t="s">
        <v>14</v>
      </c>
      <c r="C145" s="16" t="s">
        <v>273</v>
      </c>
      <c r="D145" s="10">
        <v>531060960.50999999</v>
      </c>
      <c r="E145" s="10">
        <f t="shared" si="6"/>
        <v>531060.96051</v>
      </c>
      <c r="F145" s="10">
        <v>360730812.02999997</v>
      </c>
      <c r="G145" s="10">
        <f t="shared" si="7"/>
        <v>360730.81202999997</v>
      </c>
      <c r="H145" s="10">
        <f t="shared" si="8"/>
        <v>67.926441379455781</v>
      </c>
    </row>
    <row r="146" spans="1:8" ht="90" x14ac:dyDescent="0.25">
      <c r="A146" s="18" t="s">
        <v>274</v>
      </c>
      <c r="B146" s="15" t="s">
        <v>14</v>
      </c>
      <c r="C146" s="16" t="s">
        <v>275</v>
      </c>
      <c r="D146" s="10">
        <v>8201865</v>
      </c>
      <c r="E146" s="10">
        <f t="shared" si="6"/>
        <v>8201.8649999999998</v>
      </c>
      <c r="F146" s="10">
        <v>4751562.3899999997</v>
      </c>
      <c r="G146" s="10">
        <f t="shared" si="7"/>
        <v>4751.5623900000001</v>
      </c>
      <c r="H146" s="10">
        <f t="shared" si="8"/>
        <v>57.932706646598064</v>
      </c>
    </row>
    <row r="147" spans="1:8" ht="90.75" customHeight="1" x14ac:dyDescent="0.25">
      <c r="A147" s="18" t="s">
        <v>276</v>
      </c>
      <c r="B147" s="15" t="s">
        <v>14</v>
      </c>
      <c r="C147" s="16" t="s">
        <v>277</v>
      </c>
      <c r="D147" s="10">
        <v>8201865</v>
      </c>
      <c r="E147" s="10">
        <f t="shared" si="6"/>
        <v>8201.8649999999998</v>
      </c>
      <c r="F147" s="10">
        <v>4751562.3899999997</v>
      </c>
      <c r="G147" s="10">
        <f t="shared" si="7"/>
        <v>4751.5623900000001</v>
      </c>
      <c r="H147" s="10">
        <f t="shared" si="8"/>
        <v>57.932706646598064</v>
      </c>
    </row>
    <row r="148" spans="1:8" ht="80.25" customHeight="1" x14ac:dyDescent="0.25">
      <c r="A148" s="18" t="s">
        <v>278</v>
      </c>
      <c r="B148" s="15" t="s">
        <v>14</v>
      </c>
      <c r="C148" s="16" t="s">
        <v>279</v>
      </c>
      <c r="D148" s="10">
        <v>11684084</v>
      </c>
      <c r="E148" s="10">
        <f t="shared" si="6"/>
        <v>11684.084000000001</v>
      </c>
      <c r="F148" s="10">
        <v>5492084</v>
      </c>
      <c r="G148" s="10">
        <f t="shared" si="7"/>
        <v>5492.0839999999998</v>
      </c>
      <c r="H148" s="10">
        <f t="shared" si="8"/>
        <v>47.004831529797279</v>
      </c>
    </row>
    <row r="149" spans="1:8" ht="78.75" customHeight="1" x14ac:dyDescent="0.25">
      <c r="A149" s="18" t="s">
        <v>280</v>
      </c>
      <c r="B149" s="15" t="s">
        <v>14</v>
      </c>
      <c r="C149" s="16" t="s">
        <v>281</v>
      </c>
      <c r="D149" s="10">
        <v>11684084</v>
      </c>
      <c r="E149" s="10">
        <f t="shared" si="6"/>
        <v>11684.084000000001</v>
      </c>
      <c r="F149" s="10">
        <v>5492084</v>
      </c>
      <c r="G149" s="10">
        <f t="shared" si="7"/>
        <v>5492.0839999999998</v>
      </c>
      <c r="H149" s="10">
        <f t="shared" si="8"/>
        <v>47.004831529797279</v>
      </c>
    </row>
    <row r="150" spans="1:8" ht="67.5" customHeight="1" x14ac:dyDescent="0.25">
      <c r="A150" s="18" t="s">
        <v>282</v>
      </c>
      <c r="B150" s="15" t="s">
        <v>14</v>
      </c>
      <c r="C150" s="16" t="s">
        <v>283</v>
      </c>
      <c r="D150" s="10">
        <v>49306.080000000002</v>
      </c>
      <c r="E150" s="10">
        <f t="shared" si="6"/>
        <v>49.306080000000001</v>
      </c>
      <c r="F150" s="10" t="s">
        <v>16</v>
      </c>
      <c r="G150" s="10" t="s">
        <v>16</v>
      </c>
      <c r="H150" s="10" t="s">
        <v>16</v>
      </c>
    </row>
    <row r="151" spans="1:8" ht="76.5" customHeight="1" x14ac:dyDescent="0.25">
      <c r="A151" s="18" t="s">
        <v>284</v>
      </c>
      <c r="B151" s="15" t="s">
        <v>14</v>
      </c>
      <c r="C151" s="16" t="s">
        <v>285</v>
      </c>
      <c r="D151" s="10">
        <v>49306.080000000002</v>
      </c>
      <c r="E151" s="10">
        <f t="shared" si="6"/>
        <v>49.306080000000001</v>
      </c>
      <c r="F151" s="10" t="s">
        <v>16</v>
      </c>
      <c r="G151" s="10" t="s">
        <v>16</v>
      </c>
      <c r="H151" s="10" t="s">
        <v>16</v>
      </c>
    </row>
    <row r="152" spans="1:8" ht="60" customHeight="1" x14ac:dyDescent="0.25">
      <c r="A152" s="18" t="s">
        <v>286</v>
      </c>
      <c r="B152" s="15" t="s">
        <v>14</v>
      </c>
      <c r="C152" s="16" t="s">
        <v>287</v>
      </c>
      <c r="D152" s="10">
        <v>895864.31</v>
      </c>
      <c r="E152" s="10">
        <f t="shared" si="6"/>
        <v>895.86431000000005</v>
      </c>
      <c r="F152" s="10">
        <v>385281.03</v>
      </c>
      <c r="G152" s="10">
        <f t="shared" si="7"/>
        <v>385.28103000000004</v>
      </c>
      <c r="H152" s="10">
        <f t="shared" si="8"/>
        <v>43.006627867561775</v>
      </c>
    </row>
    <row r="153" spans="1:8" ht="66" customHeight="1" x14ac:dyDescent="0.25">
      <c r="A153" s="18" t="s">
        <v>288</v>
      </c>
      <c r="B153" s="15" t="s">
        <v>14</v>
      </c>
      <c r="C153" s="16" t="s">
        <v>289</v>
      </c>
      <c r="D153" s="10">
        <v>895864.31</v>
      </c>
      <c r="E153" s="10">
        <f t="shared" si="6"/>
        <v>895.86431000000005</v>
      </c>
      <c r="F153" s="10">
        <v>385281.03</v>
      </c>
      <c r="G153" s="10">
        <f t="shared" si="7"/>
        <v>385.28103000000004</v>
      </c>
      <c r="H153" s="10">
        <f t="shared" si="8"/>
        <v>43.006627867561775</v>
      </c>
    </row>
    <row r="154" spans="1:8" ht="72.75" customHeight="1" x14ac:dyDescent="0.25">
      <c r="A154" s="18" t="s">
        <v>290</v>
      </c>
      <c r="B154" s="15" t="s">
        <v>14</v>
      </c>
      <c r="C154" s="16" t="s">
        <v>291</v>
      </c>
      <c r="D154" s="10">
        <v>18885300</v>
      </c>
      <c r="E154" s="10">
        <f t="shared" si="6"/>
        <v>18885.3</v>
      </c>
      <c r="F154" s="10">
        <v>10396212.380000001</v>
      </c>
      <c r="G154" s="10">
        <f t="shared" si="7"/>
        <v>10396.212380000001</v>
      </c>
      <c r="H154" s="10">
        <f t="shared" si="8"/>
        <v>55.049230777377126</v>
      </c>
    </row>
    <row r="155" spans="1:8" ht="76.5" customHeight="1" x14ac:dyDescent="0.25">
      <c r="A155" s="18" t="s">
        <v>292</v>
      </c>
      <c r="B155" s="15" t="s">
        <v>14</v>
      </c>
      <c r="C155" s="16" t="s">
        <v>293</v>
      </c>
      <c r="D155" s="10">
        <v>18885300</v>
      </c>
      <c r="E155" s="10">
        <f t="shared" si="6"/>
        <v>18885.3</v>
      </c>
      <c r="F155" s="10">
        <v>10396212.380000001</v>
      </c>
      <c r="G155" s="10">
        <f t="shared" si="7"/>
        <v>10396.212380000001</v>
      </c>
      <c r="H155" s="10">
        <f t="shared" si="8"/>
        <v>55.049230777377126</v>
      </c>
    </row>
    <row r="156" spans="1:8" ht="46.5" customHeight="1" x14ac:dyDescent="0.25">
      <c r="A156" s="18" t="s">
        <v>294</v>
      </c>
      <c r="B156" s="15" t="s">
        <v>14</v>
      </c>
      <c r="C156" s="16" t="s">
        <v>295</v>
      </c>
      <c r="D156" s="10">
        <v>460728</v>
      </c>
      <c r="E156" s="10">
        <f t="shared" si="6"/>
        <v>460.72800000000001</v>
      </c>
      <c r="F156" s="10" t="s">
        <v>16</v>
      </c>
      <c r="G156" s="10" t="s">
        <v>16</v>
      </c>
      <c r="H156" s="10" t="s">
        <v>16</v>
      </c>
    </row>
    <row r="157" spans="1:8" ht="60" customHeight="1" x14ac:dyDescent="0.25">
      <c r="A157" s="18" t="s">
        <v>296</v>
      </c>
      <c r="B157" s="15" t="s">
        <v>14</v>
      </c>
      <c r="C157" s="16" t="s">
        <v>297</v>
      </c>
      <c r="D157" s="10">
        <v>460728</v>
      </c>
      <c r="E157" s="10">
        <f t="shared" si="6"/>
        <v>460.72800000000001</v>
      </c>
      <c r="F157" s="10" t="s">
        <v>16</v>
      </c>
      <c r="G157" s="10" t="s">
        <v>16</v>
      </c>
      <c r="H157" s="10" t="s">
        <v>16</v>
      </c>
    </row>
    <row r="158" spans="1:8" ht="46.5" customHeight="1" x14ac:dyDescent="0.25">
      <c r="A158" s="18" t="s">
        <v>298</v>
      </c>
      <c r="B158" s="15" t="s">
        <v>14</v>
      </c>
      <c r="C158" s="16" t="s">
        <v>299</v>
      </c>
      <c r="D158" s="10">
        <v>2092788</v>
      </c>
      <c r="E158" s="10">
        <f t="shared" si="6"/>
        <v>2092.788</v>
      </c>
      <c r="F158" s="10">
        <v>1408404.49</v>
      </c>
      <c r="G158" s="10">
        <f t="shared" si="7"/>
        <v>1408.4044899999999</v>
      </c>
      <c r="H158" s="10">
        <f t="shared" si="8"/>
        <v>67.298001039761317</v>
      </c>
    </row>
    <row r="159" spans="1:8" ht="58.5" customHeight="1" x14ac:dyDescent="0.25">
      <c r="A159" s="18" t="s">
        <v>300</v>
      </c>
      <c r="B159" s="15" t="s">
        <v>14</v>
      </c>
      <c r="C159" s="16" t="s">
        <v>301</v>
      </c>
      <c r="D159" s="10">
        <v>2092788</v>
      </c>
      <c r="E159" s="10">
        <f t="shared" si="6"/>
        <v>2092.788</v>
      </c>
      <c r="F159" s="10">
        <v>1408404.49</v>
      </c>
      <c r="G159" s="10">
        <f t="shared" si="7"/>
        <v>1408.4044899999999</v>
      </c>
      <c r="H159" s="10">
        <f t="shared" si="8"/>
        <v>67.298001039761317</v>
      </c>
    </row>
    <row r="160" spans="1:8" ht="39.75" customHeight="1" x14ac:dyDescent="0.25">
      <c r="A160" s="18" t="s">
        <v>302</v>
      </c>
      <c r="B160" s="15" t="s">
        <v>14</v>
      </c>
      <c r="C160" s="16" t="s">
        <v>303</v>
      </c>
      <c r="D160" s="10">
        <v>2016764</v>
      </c>
      <c r="E160" s="10">
        <f t="shared" si="6"/>
        <v>2016.7639999999999</v>
      </c>
      <c r="F160" s="10">
        <v>1498847.23</v>
      </c>
      <c r="G160" s="10">
        <f t="shared" si="7"/>
        <v>1498.8472300000001</v>
      </c>
      <c r="H160" s="10">
        <f t="shared" si="8"/>
        <v>74.319416153798869</v>
      </c>
    </row>
    <row r="161" spans="1:8" ht="40.5" customHeight="1" x14ac:dyDescent="0.25">
      <c r="A161" s="18" t="s">
        <v>304</v>
      </c>
      <c r="B161" s="15" t="s">
        <v>14</v>
      </c>
      <c r="C161" s="16" t="s">
        <v>305</v>
      </c>
      <c r="D161" s="10">
        <v>2016764</v>
      </c>
      <c r="E161" s="10">
        <f t="shared" si="6"/>
        <v>2016.7639999999999</v>
      </c>
      <c r="F161" s="10">
        <v>1498847.23</v>
      </c>
      <c r="G161" s="10">
        <f t="shared" si="7"/>
        <v>1498.8472300000001</v>
      </c>
      <c r="H161" s="10">
        <f t="shared" si="8"/>
        <v>74.319416153798869</v>
      </c>
    </row>
    <row r="162" spans="1:8" x14ac:dyDescent="0.25">
      <c r="A162" s="14" t="s">
        <v>306</v>
      </c>
      <c r="B162" s="15" t="s">
        <v>14</v>
      </c>
      <c r="C162" s="16" t="s">
        <v>307</v>
      </c>
      <c r="D162" s="10">
        <v>408348</v>
      </c>
      <c r="E162" s="10">
        <f t="shared" si="6"/>
        <v>408.34800000000001</v>
      </c>
      <c r="F162" s="10">
        <v>31750.33</v>
      </c>
      <c r="G162" s="10">
        <f t="shared" si="7"/>
        <v>31.750330000000002</v>
      </c>
      <c r="H162" s="10">
        <f t="shared" si="8"/>
        <v>7.7753117439047088</v>
      </c>
    </row>
    <row r="163" spans="1:8" x14ac:dyDescent="0.25">
      <c r="A163" s="14" t="s">
        <v>308</v>
      </c>
      <c r="B163" s="15" t="s">
        <v>14</v>
      </c>
      <c r="C163" s="16" t="s">
        <v>309</v>
      </c>
      <c r="D163" s="10">
        <v>408348</v>
      </c>
      <c r="E163" s="10">
        <f t="shared" si="6"/>
        <v>408.34800000000001</v>
      </c>
      <c r="F163" s="10">
        <v>31750.33</v>
      </c>
      <c r="G163" s="10">
        <f t="shared" si="7"/>
        <v>31.750330000000002</v>
      </c>
      <c r="H163" s="10">
        <f t="shared" si="8"/>
        <v>7.7753117439047088</v>
      </c>
    </row>
    <row r="164" spans="1:8" x14ac:dyDescent="0.25">
      <c r="A164" s="14" t="s">
        <v>310</v>
      </c>
      <c r="B164" s="15" t="s">
        <v>14</v>
      </c>
      <c r="C164" s="16" t="s">
        <v>311</v>
      </c>
      <c r="D164" s="10">
        <v>28548000</v>
      </c>
      <c r="E164" s="10">
        <f t="shared" si="6"/>
        <v>28548</v>
      </c>
      <c r="F164" s="10">
        <v>18657846.09</v>
      </c>
      <c r="G164" s="10">
        <f t="shared" si="7"/>
        <v>18657.846089999999</v>
      </c>
      <c r="H164" s="10">
        <f t="shared" si="8"/>
        <v>65.35605327868852</v>
      </c>
    </row>
    <row r="165" spans="1:8" ht="68.25" customHeight="1" x14ac:dyDescent="0.25">
      <c r="A165" s="18" t="s">
        <v>312</v>
      </c>
      <c r="B165" s="15" t="s">
        <v>14</v>
      </c>
      <c r="C165" s="16" t="s">
        <v>313</v>
      </c>
      <c r="D165" s="10">
        <v>28548000</v>
      </c>
      <c r="E165" s="10">
        <f t="shared" si="6"/>
        <v>28548</v>
      </c>
      <c r="F165" s="10">
        <v>18657846.09</v>
      </c>
      <c r="G165" s="10">
        <f t="shared" si="7"/>
        <v>18657.846089999999</v>
      </c>
      <c r="H165" s="10">
        <f t="shared" si="8"/>
        <v>65.35605327868852</v>
      </c>
    </row>
    <row r="166" spans="1:8" ht="84" customHeight="1" thickBot="1" x14ac:dyDescent="0.3">
      <c r="A166" s="18" t="s">
        <v>314</v>
      </c>
      <c r="B166" s="15" t="s">
        <v>14</v>
      </c>
      <c r="C166" s="16" t="s">
        <v>315</v>
      </c>
      <c r="D166" s="10">
        <v>28548000</v>
      </c>
      <c r="E166" s="10">
        <f t="shared" si="6"/>
        <v>28548</v>
      </c>
      <c r="F166" s="10">
        <v>18657846.09</v>
      </c>
      <c r="G166" s="10">
        <f t="shared" si="7"/>
        <v>18657.846089999999</v>
      </c>
      <c r="H166" s="10">
        <f t="shared" si="8"/>
        <v>65.35605327868852</v>
      </c>
    </row>
    <row r="167" spans="1:8" ht="12.95" customHeight="1" x14ac:dyDescent="0.25">
      <c r="A167" s="2"/>
      <c r="B167" s="4"/>
      <c r="C167" s="4"/>
      <c r="D167" s="4"/>
      <c r="E167" s="4"/>
      <c r="F167" s="4"/>
      <c r="G167" s="4"/>
      <c r="H167" s="4"/>
    </row>
    <row r="168" spans="1:8" ht="12.95" customHeight="1" x14ac:dyDescent="0.25">
      <c r="A168" s="2"/>
      <c r="B168" s="2"/>
      <c r="C168" s="2"/>
      <c r="D168" s="5"/>
      <c r="E168" s="5"/>
      <c r="F168" s="5"/>
      <c r="G168" s="5"/>
      <c r="H168" s="5"/>
    </row>
    <row r="169" spans="1:8" x14ac:dyDescent="0.25">
      <c r="A169" s="6"/>
      <c r="B169" s="6"/>
      <c r="C169" s="22" t="s">
        <v>707</v>
      </c>
      <c r="D169" s="9"/>
      <c r="E169" s="9"/>
      <c r="F169" s="7"/>
      <c r="G169" s="7"/>
      <c r="H169" s="7"/>
    </row>
    <row r="170" spans="1:8" x14ac:dyDescent="0.25">
      <c r="A170" s="92" t="s">
        <v>3</v>
      </c>
      <c r="B170" s="92" t="s">
        <v>316</v>
      </c>
      <c r="C170" s="92" t="s">
        <v>317</v>
      </c>
      <c r="D170" s="70"/>
      <c r="E170" s="90" t="s">
        <v>706</v>
      </c>
      <c r="F170" s="71"/>
      <c r="G170" s="90" t="s">
        <v>705</v>
      </c>
      <c r="H170" s="90" t="s">
        <v>702</v>
      </c>
    </row>
    <row r="171" spans="1:8" ht="38.25" x14ac:dyDescent="0.25">
      <c r="A171" s="93"/>
      <c r="B171" s="93"/>
      <c r="C171" s="93"/>
      <c r="D171" s="72" t="s">
        <v>4</v>
      </c>
      <c r="E171" s="91"/>
      <c r="F171" s="73" t="s">
        <v>4</v>
      </c>
      <c r="G171" s="91"/>
      <c r="H171" s="91"/>
    </row>
    <row r="172" spans="1:8" ht="15.75" thickBot="1" x14ac:dyDescent="0.3">
      <c r="A172" s="8" t="s">
        <v>5</v>
      </c>
      <c r="B172" s="8" t="s">
        <v>6</v>
      </c>
      <c r="C172" s="8" t="s">
        <v>7</v>
      </c>
      <c r="D172" s="3" t="s">
        <v>11</v>
      </c>
      <c r="E172" s="69" t="s">
        <v>8</v>
      </c>
      <c r="F172" s="3" t="s">
        <v>12</v>
      </c>
      <c r="G172" s="69" t="s">
        <v>9</v>
      </c>
      <c r="H172" s="69" t="s">
        <v>10</v>
      </c>
    </row>
    <row r="173" spans="1:8" x14ac:dyDescent="0.25">
      <c r="A173" s="27" t="s">
        <v>318</v>
      </c>
      <c r="B173" s="24" t="s">
        <v>319</v>
      </c>
      <c r="C173" s="28" t="s">
        <v>15</v>
      </c>
      <c r="D173" s="29">
        <v>1116488295.22</v>
      </c>
      <c r="E173" s="29">
        <f>D173/1000</f>
        <v>1116488.29522</v>
      </c>
      <c r="F173" s="29">
        <v>719585420.21000004</v>
      </c>
      <c r="G173" s="29">
        <f>F173/1000</f>
        <v>719585.42021000001</v>
      </c>
      <c r="H173" s="29">
        <f>G173/E173*100</f>
        <v>64.450780477569481</v>
      </c>
    </row>
    <row r="174" spans="1:8" x14ac:dyDescent="0.25">
      <c r="A174" s="30" t="s">
        <v>17</v>
      </c>
      <c r="B174" s="31"/>
      <c r="C174" s="16"/>
      <c r="D174" s="16"/>
      <c r="E174" s="32"/>
      <c r="F174" s="16"/>
      <c r="G174" s="16"/>
      <c r="H174" s="32"/>
    </row>
    <row r="175" spans="1:8" x14ac:dyDescent="0.25">
      <c r="A175" s="33" t="s">
        <v>320</v>
      </c>
      <c r="B175" s="15" t="s">
        <v>319</v>
      </c>
      <c r="C175" s="16" t="s">
        <v>321</v>
      </c>
      <c r="D175" s="10">
        <v>112267112.11</v>
      </c>
      <c r="E175" s="32">
        <f t="shared" ref="E175:E237" si="9">D175/1000</f>
        <v>112267.11211</v>
      </c>
      <c r="F175" s="10">
        <v>61480358.130000003</v>
      </c>
      <c r="G175" s="10">
        <f>F175/1000</f>
        <v>61480.358130000001</v>
      </c>
      <c r="H175" s="32">
        <f t="shared" ref="H175:H237" si="10">G175/E175*100</f>
        <v>54.762572025332915</v>
      </c>
    </row>
    <row r="176" spans="1:8" ht="51.75" x14ac:dyDescent="0.25">
      <c r="A176" s="18" t="s">
        <v>322</v>
      </c>
      <c r="B176" s="15" t="s">
        <v>319</v>
      </c>
      <c r="C176" s="16" t="s">
        <v>323</v>
      </c>
      <c r="D176" s="10">
        <v>2377710</v>
      </c>
      <c r="E176" s="32">
        <f t="shared" si="9"/>
        <v>2377.71</v>
      </c>
      <c r="F176" s="10">
        <v>1309510.3500000001</v>
      </c>
      <c r="G176" s="10">
        <f t="shared" ref="G176:G239" si="11">F176/1000</f>
        <v>1309.51035</v>
      </c>
      <c r="H176" s="32">
        <f t="shared" si="10"/>
        <v>55.074435065672432</v>
      </c>
    </row>
    <row r="177" spans="1:8" ht="77.25" x14ac:dyDescent="0.25">
      <c r="A177" s="18" t="s">
        <v>324</v>
      </c>
      <c r="B177" s="15" t="s">
        <v>319</v>
      </c>
      <c r="C177" s="16" t="s">
        <v>325</v>
      </c>
      <c r="D177" s="10">
        <v>2377710</v>
      </c>
      <c r="E177" s="32">
        <f t="shared" si="9"/>
        <v>2377.71</v>
      </c>
      <c r="F177" s="10">
        <v>1309510.3500000001</v>
      </c>
      <c r="G177" s="10">
        <f t="shared" si="11"/>
        <v>1309.51035</v>
      </c>
      <c r="H177" s="32">
        <f t="shared" si="10"/>
        <v>55.074435065672432</v>
      </c>
    </row>
    <row r="178" spans="1:8" ht="51.75" x14ac:dyDescent="0.25">
      <c r="A178" s="18" t="s">
        <v>326</v>
      </c>
      <c r="B178" s="15" t="s">
        <v>319</v>
      </c>
      <c r="C178" s="16" t="s">
        <v>327</v>
      </c>
      <c r="D178" s="10">
        <v>2377710</v>
      </c>
      <c r="E178" s="32">
        <f t="shared" si="9"/>
        <v>2377.71</v>
      </c>
      <c r="F178" s="10">
        <v>1309510.3500000001</v>
      </c>
      <c r="G178" s="10">
        <f t="shared" si="11"/>
        <v>1309.51035</v>
      </c>
      <c r="H178" s="32">
        <f t="shared" si="10"/>
        <v>55.074435065672432</v>
      </c>
    </row>
    <row r="179" spans="1:8" x14ac:dyDescent="0.25">
      <c r="A179" s="14" t="s">
        <v>328</v>
      </c>
      <c r="B179" s="15" t="s">
        <v>319</v>
      </c>
      <c r="C179" s="16" t="s">
        <v>329</v>
      </c>
      <c r="D179" s="10">
        <v>1826200</v>
      </c>
      <c r="E179" s="32">
        <f t="shared" si="9"/>
        <v>1826.2</v>
      </c>
      <c r="F179" s="10">
        <v>1012391</v>
      </c>
      <c r="G179" s="10">
        <f t="shared" si="11"/>
        <v>1012.391</v>
      </c>
      <c r="H179" s="32">
        <f t="shared" si="10"/>
        <v>55.437027707808561</v>
      </c>
    </row>
    <row r="180" spans="1:8" ht="64.5" x14ac:dyDescent="0.25">
      <c r="A180" s="18" t="s">
        <v>330</v>
      </c>
      <c r="B180" s="15" t="s">
        <v>319</v>
      </c>
      <c r="C180" s="16" t="s">
        <v>331</v>
      </c>
      <c r="D180" s="10">
        <v>551510</v>
      </c>
      <c r="E180" s="32">
        <f t="shared" si="9"/>
        <v>551.51</v>
      </c>
      <c r="F180" s="10">
        <v>297119.34999999998</v>
      </c>
      <c r="G180" s="10">
        <f t="shared" si="11"/>
        <v>297.11935</v>
      </c>
      <c r="H180" s="32">
        <f t="shared" si="10"/>
        <v>53.873791953001756</v>
      </c>
    </row>
    <row r="181" spans="1:8" ht="64.5" x14ac:dyDescent="0.25">
      <c r="A181" s="18" t="s">
        <v>332</v>
      </c>
      <c r="B181" s="15" t="s">
        <v>319</v>
      </c>
      <c r="C181" s="16" t="s">
        <v>333</v>
      </c>
      <c r="D181" s="10">
        <v>3894900</v>
      </c>
      <c r="E181" s="32">
        <f t="shared" si="9"/>
        <v>3894.9</v>
      </c>
      <c r="F181" s="10">
        <v>2622131.89</v>
      </c>
      <c r="G181" s="10">
        <f t="shared" si="11"/>
        <v>2622.1318900000001</v>
      </c>
      <c r="H181" s="32">
        <f t="shared" si="10"/>
        <v>67.32218773267607</v>
      </c>
    </row>
    <row r="182" spans="1:8" ht="77.25" x14ac:dyDescent="0.25">
      <c r="A182" s="18" t="s">
        <v>324</v>
      </c>
      <c r="B182" s="15" t="s">
        <v>319</v>
      </c>
      <c r="C182" s="16" t="s">
        <v>334</v>
      </c>
      <c r="D182" s="10">
        <v>3894600</v>
      </c>
      <c r="E182" s="32">
        <f t="shared" si="9"/>
        <v>3894.6</v>
      </c>
      <c r="F182" s="10">
        <v>2622131.89</v>
      </c>
      <c r="G182" s="10">
        <f t="shared" si="11"/>
        <v>2622.1318900000001</v>
      </c>
      <c r="H182" s="32">
        <f t="shared" si="10"/>
        <v>67.327373542854204</v>
      </c>
    </row>
    <row r="183" spans="1:8" ht="51.75" x14ac:dyDescent="0.25">
      <c r="A183" s="18" t="s">
        <v>326</v>
      </c>
      <c r="B183" s="15" t="s">
        <v>319</v>
      </c>
      <c r="C183" s="16" t="s">
        <v>335</v>
      </c>
      <c r="D183" s="10">
        <v>3894600</v>
      </c>
      <c r="E183" s="32">
        <f t="shared" si="9"/>
        <v>3894.6</v>
      </c>
      <c r="F183" s="10">
        <v>2622131.89</v>
      </c>
      <c r="G183" s="10">
        <f t="shared" si="11"/>
        <v>2622.1318900000001</v>
      </c>
      <c r="H183" s="32">
        <f t="shared" si="10"/>
        <v>67.327373542854204</v>
      </c>
    </row>
    <row r="184" spans="1:8" x14ac:dyDescent="0.25">
      <c r="A184" s="14" t="s">
        <v>328</v>
      </c>
      <c r="B184" s="15" t="s">
        <v>319</v>
      </c>
      <c r="C184" s="16" t="s">
        <v>336</v>
      </c>
      <c r="D184" s="10">
        <v>2855500</v>
      </c>
      <c r="E184" s="32">
        <f t="shared" si="9"/>
        <v>2855.5</v>
      </c>
      <c r="F184" s="10">
        <v>1963585.46</v>
      </c>
      <c r="G184" s="10">
        <f t="shared" si="11"/>
        <v>1963.58546</v>
      </c>
      <c r="H184" s="32">
        <f t="shared" si="10"/>
        <v>68.765030992820869</v>
      </c>
    </row>
    <row r="185" spans="1:8" ht="51.75" x14ac:dyDescent="0.25">
      <c r="A185" s="18" t="s">
        <v>337</v>
      </c>
      <c r="B185" s="15" t="s">
        <v>319</v>
      </c>
      <c r="C185" s="16" t="s">
        <v>338</v>
      </c>
      <c r="D185" s="10">
        <v>8400</v>
      </c>
      <c r="E185" s="32">
        <f t="shared" si="9"/>
        <v>8.4</v>
      </c>
      <c r="F185" s="10" t="s">
        <v>16</v>
      </c>
      <c r="G185" s="10" t="s">
        <v>16</v>
      </c>
      <c r="H185" s="32" t="s">
        <v>16</v>
      </c>
    </row>
    <row r="186" spans="1:8" ht="77.25" x14ac:dyDescent="0.25">
      <c r="A186" s="18" t="s">
        <v>339</v>
      </c>
      <c r="B186" s="15" t="s">
        <v>319</v>
      </c>
      <c r="C186" s="16" t="s">
        <v>340</v>
      </c>
      <c r="D186" s="10">
        <v>168000</v>
      </c>
      <c r="E186" s="32">
        <f t="shared" si="9"/>
        <v>168</v>
      </c>
      <c r="F186" s="10">
        <v>83000</v>
      </c>
      <c r="G186" s="10">
        <f t="shared" si="11"/>
        <v>83</v>
      </c>
      <c r="H186" s="32">
        <f t="shared" si="10"/>
        <v>49.404761904761905</v>
      </c>
    </row>
    <row r="187" spans="1:8" ht="64.5" x14ac:dyDescent="0.25">
      <c r="A187" s="18" t="s">
        <v>330</v>
      </c>
      <c r="B187" s="15" t="s">
        <v>319</v>
      </c>
      <c r="C187" s="16" t="s">
        <v>341</v>
      </c>
      <c r="D187" s="10">
        <v>862700</v>
      </c>
      <c r="E187" s="32">
        <f t="shared" si="9"/>
        <v>862.7</v>
      </c>
      <c r="F187" s="10">
        <v>575546.43000000005</v>
      </c>
      <c r="G187" s="10">
        <f t="shared" si="11"/>
        <v>575.5464300000001</v>
      </c>
      <c r="H187" s="32">
        <f t="shared" si="10"/>
        <v>66.714550828793335</v>
      </c>
    </row>
    <row r="188" spans="1:8" x14ac:dyDescent="0.25">
      <c r="A188" s="14" t="s">
        <v>342</v>
      </c>
      <c r="B188" s="15" t="s">
        <v>319</v>
      </c>
      <c r="C188" s="16" t="s">
        <v>343</v>
      </c>
      <c r="D188" s="10">
        <v>300</v>
      </c>
      <c r="E188" s="32">
        <f t="shared" si="9"/>
        <v>0.3</v>
      </c>
      <c r="F188" s="10" t="s">
        <v>16</v>
      </c>
      <c r="G188" s="10" t="s">
        <v>16</v>
      </c>
      <c r="H188" s="32" t="s">
        <v>16</v>
      </c>
    </row>
    <row r="189" spans="1:8" x14ac:dyDescent="0.25">
      <c r="A189" s="14" t="s">
        <v>344</v>
      </c>
      <c r="B189" s="15" t="s">
        <v>319</v>
      </c>
      <c r="C189" s="16" t="s">
        <v>345</v>
      </c>
      <c r="D189" s="10">
        <v>300</v>
      </c>
      <c r="E189" s="32">
        <f t="shared" si="9"/>
        <v>0.3</v>
      </c>
      <c r="F189" s="10" t="s">
        <v>16</v>
      </c>
      <c r="G189" s="10" t="s">
        <v>16</v>
      </c>
      <c r="H189" s="32" t="s">
        <v>16</v>
      </c>
    </row>
    <row r="190" spans="1:8" x14ac:dyDescent="0.25">
      <c r="A190" s="14" t="s">
        <v>346</v>
      </c>
      <c r="B190" s="15" t="s">
        <v>319</v>
      </c>
      <c r="C190" s="16" t="s">
        <v>347</v>
      </c>
      <c r="D190" s="10">
        <v>300</v>
      </c>
      <c r="E190" s="32">
        <f t="shared" si="9"/>
        <v>0.3</v>
      </c>
      <c r="F190" s="10" t="s">
        <v>16</v>
      </c>
      <c r="G190" s="10" t="s">
        <v>16</v>
      </c>
      <c r="H190" s="32" t="s">
        <v>16</v>
      </c>
    </row>
    <row r="191" spans="1:8" ht="64.5" x14ac:dyDescent="0.25">
      <c r="A191" s="18" t="s">
        <v>348</v>
      </c>
      <c r="B191" s="15" t="s">
        <v>319</v>
      </c>
      <c r="C191" s="16" t="s">
        <v>349</v>
      </c>
      <c r="D191" s="10">
        <v>41670214.560000002</v>
      </c>
      <c r="E191" s="32">
        <f t="shared" si="9"/>
        <v>41670.21456</v>
      </c>
      <c r="F191" s="10">
        <v>23648831.710000001</v>
      </c>
      <c r="G191" s="10">
        <f t="shared" si="11"/>
        <v>23648.831710000002</v>
      </c>
      <c r="H191" s="32">
        <f t="shared" si="10"/>
        <v>56.75236367201466</v>
      </c>
    </row>
    <row r="192" spans="1:8" ht="77.25" x14ac:dyDescent="0.25">
      <c r="A192" s="18" t="s">
        <v>324</v>
      </c>
      <c r="B192" s="15" t="s">
        <v>319</v>
      </c>
      <c r="C192" s="16" t="s">
        <v>350</v>
      </c>
      <c r="D192" s="10">
        <v>38273153.560000002</v>
      </c>
      <c r="E192" s="32">
        <f t="shared" si="9"/>
        <v>38273.153559999999</v>
      </c>
      <c r="F192" s="10">
        <v>21625938.829999998</v>
      </c>
      <c r="G192" s="10">
        <f t="shared" si="11"/>
        <v>21625.938829999999</v>
      </c>
      <c r="H192" s="32">
        <f t="shared" si="10"/>
        <v>56.504198944822981</v>
      </c>
    </row>
    <row r="193" spans="1:8" ht="51.75" x14ac:dyDescent="0.25">
      <c r="A193" s="18" t="s">
        <v>326</v>
      </c>
      <c r="B193" s="15" t="s">
        <v>319</v>
      </c>
      <c r="C193" s="16" t="s">
        <v>351</v>
      </c>
      <c r="D193" s="10">
        <v>38273153.560000002</v>
      </c>
      <c r="E193" s="32">
        <f t="shared" si="9"/>
        <v>38273.153559999999</v>
      </c>
      <c r="F193" s="10">
        <v>21625938.829999998</v>
      </c>
      <c r="G193" s="10">
        <f t="shared" si="11"/>
        <v>21625.938829999999</v>
      </c>
      <c r="H193" s="32">
        <f t="shared" si="10"/>
        <v>56.504198944822981</v>
      </c>
    </row>
    <row r="194" spans="1:8" x14ac:dyDescent="0.25">
      <c r="A194" s="14" t="s">
        <v>328</v>
      </c>
      <c r="B194" s="15" t="s">
        <v>319</v>
      </c>
      <c r="C194" s="16" t="s">
        <v>352</v>
      </c>
      <c r="D194" s="10">
        <v>29497792.559999999</v>
      </c>
      <c r="E194" s="32">
        <f t="shared" si="9"/>
        <v>29497.792559999998</v>
      </c>
      <c r="F194" s="10">
        <v>16798199.260000002</v>
      </c>
      <c r="G194" s="10">
        <f t="shared" si="11"/>
        <v>16798.199260000001</v>
      </c>
      <c r="H194" s="32">
        <f t="shared" si="10"/>
        <v>56.947309619293094</v>
      </c>
    </row>
    <row r="195" spans="1:8" ht="51.75" x14ac:dyDescent="0.25">
      <c r="A195" s="18" t="s">
        <v>337</v>
      </c>
      <c r="B195" s="15" t="s">
        <v>319</v>
      </c>
      <c r="C195" s="16" t="s">
        <v>353</v>
      </c>
      <c r="D195" s="10">
        <v>121600</v>
      </c>
      <c r="E195" s="32">
        <f t="shared" si="9"/>
        <v>121.6</v>
      </c>
      <c r="F195" s="10">
        <v>17209.29</v>
      </c>
      <c r="G195" s="10">
        <f t="shared" si="11"/>
        <v>17.209289999999999</v>
      </c>
      <c r="H195" s="32">
        <f t="shared" si="10"/>
        <v>14.152376644736842</v>
      </c>
    </row>
    <row r="196" spans="1:8" ht="64.5" x14ac:dyDescent="0.25">
      <c r="A196" s="18" t="s">
        <v>330</v>
      </c>
      <c r="B196" s="15" t="s">
        <v>319</v>
      </c>
      <c r="C196" s="16" t="s">
        <v>354</v>
      </c>
      <c r="D196" s="10">
        <v>8653761</v>
      </c>
      <c r="E196" s="32">
        <f t="shared" si="9"/>
        <v>8653.7610000000004</v>
      </c>
      <c r="F196" s="10">
        <v>4810530.28</v>
      </c>
      <c r="G196" s="10">
        <f t="shared" si="11"/>
        <v>4810.5302799999999</v>
      </c>
      <c r="H196" s="32">
        <f t="shared" si="10"/>
        <v>55.58889689696769</v>
      </c>
    </row>
    <row r="197" spans="1:8" ht="51.75" x14ac:dyDescent="0.25">
      <c r="A197" s="18" t="s">
        <v>355</v>
      </c>
      <c r="B197" s="15" t="s">
        <v>319</v>
      </c>
      <c r="C197" s="16" t="s">
        <v>356</v>
      </c>
      <c r="D197" s="10">
        <v>1822261</v>
      </c>
      <c r="E197" s="32">
        <f t="shared" si="9"/>
        <v>1822.261</v>
      </c>
      <c r="F197" s="10">
        <v>1356441.43</v>
      </c>
      <c r="G197" s="10">
        <f t="shared" si="11"/>
        <v>1356.4414299999999</v>
      </c>
      <c r="H197" s="32">
        <f t="shared" si="10"/>
        <v>74.437274901893844</v>
      </c>
    </row>
    <row r="198" spans="1:8" ht="51.75" x14ac:dyDescent="0.25">
      <c r="A198" s="18" t="s">
        <v>357</v>
      </c>
      <c r="B198" s="15" t="s">
        <v>319</v>
      </c>
      <c r="C198" s="16" t="s">
        <v>358</v>
      </c>
      <c r="D198" s="10">
        <v>1822261</v>
      </c>
      <c r="E198" s="32">
        <f t="shared" si="9"/>
        <v>1822.261</v>
      </c>
      <c r="F198" s="10">
        <v>1356441.43</v>
      </c>
      <c r="G198" s="10">
        <f t="shared" si="11"/>
        <v>1356.4414299999999</v>
      </c>
      <c r="H198" s="32">
        <f t="shared" si="10"/>
        <v>74.437274901893844</v>
      </c>
    </row>
    <row r="199" spans="1:8" x14ac:dyDescent="0.25">
      <c r="A199" s="14" t="s">
        <v>359</v>
      </c>
      <c r="B199" s="15" t="s">
        <v>319</v>
      </c>
      <c r="C199" s="16" t="s">
        <v>360</v>
      </c>
      <c r="D199" s="10">
        <v>1801541</v>
      </c>
      <c r="E199" s="32">
        <f t="shared" si="9"/>
        <v>1801.5409999999999</v>
      </c>
      <c r="F199" s="10">
        <v>1344920.89</v>
      </c>
      <c r="G199" s="10">
        <f t="shared" si="11"/>
        <v>1344.9208899999999</v>
      </c>
      <c r="H199" s="32">
        <f t="shared" si="10"/>
        <v>74.653915175952136</v>
      </c>
    </row>
    <row r="200" spans="1:8" x14ac:dyDescent="0.25">
      <c r="A200" s="14" t="s">
        <v>361</v>
      </c>
      <c r="B200" s="15" t="s">
        <v>319</v>
      </c>
      <c r="C200" s="16" t="s">
        <v>362</v>
      </c>
      <c r="D200" s="10">
        <v>20720</v>
      </c>
      <c r="E200" s="32">
        <f t="shared" si="9"/>
        <v>20.72</v>
      </c>
      <c r="F200" s="10">
        <v>11520.54</v>
      </c>
      <c r="G200" s="10">
        <f t="shared" si="11"/>
        <v>11.52054</v>
      </c>
      <c r="H200" s="32">
        <f t="shared" si="10"/>
        <v>55.601061776061776</v>
      </c>
    </row>
    <row r="201" spans="1:8" x14ac:dyDescent="0.25">
      <c r="A201" s="14" t="s">
        <v>342</v>
      </c>
      <c r="B201" s="15" t="s">
        <v>319</v>
      </c>
      <c r="C201" s="16" t="s">
        <v>363</v>
      </c>
      <c r="D201" s="10">
        <v>1574800</v>
      </c>
      <c r="E201" s="32">
        <f t="shared" si="9"/>
        <v>1574.8</v>
      </c>
      <c r="F201" s="10">
        <v>666451.44999999995</v>
      </c>
      <c r="G201" s="10">
        <f t="shared" si="11"/>
        <v>666.45144999999991</v>
      </c>
      <c r="H201" s="32">
        <f t="shared" si="10"/>
        <v>42.319751714503425</v>
      </c>
    </row>
    <row r="202" spans="1:8" x14ac:dyDescent="0.25">
      <c r="A202" s="14" t="s">
        <v>344</v>
      </c>
      <c r="B202" s="15" t="s">
        <v>319</v>
      </c>
      <c r="C202" s="16" t="s">
        <v>364</v>
      </c>
      <c r="D202" s="10">
        <v>1574800</v>
      </c>
      <c r="E202" s="32">
        <f t="shared" si="9"/>
        <v>1574.8</v>
      </c>
      <c r="F202" s="10">
        <v>666451.44999999995</v>
      </c>
      <c r="G202" s="10">
        <f t="shared" si="11"/>
        <v>666.45144999999991</v>
      </c>
      <c r="H202" s="32">
        <f t="shared" si="10"/>
        <v>42.319751714503425</v>
      </c>
    </row>
    <row r="203" spans="1:8" x14ac:dyDescent="0.25">
      <c r="A203" s="14" t="s">
        <v>365</v>
      </c>
      <c r="B203" s="15" t="s">
        <v>319</v>
      </c>
      <c r="C203" s="16" t="s">
        <v>366</v>
      </c>
      <c r="D203" s="10">
        <v>1278130</v>
      </c>
      <c r="E203" s="32">
        <f t="shared" si="9"/>
        <v>1278.1300000000001</v>
      </c>
      <c r="F203" s="10">
        <v>468008</v>
      </c>
      <c r="G203" s="10">
        <f t="shared" si="11"/>
        <v>468.00799999999998</v>
      </c>
      <c r="H203" s="32">
        <f t="shared" si="10"/>
        <v>36.616619592686185</v>
      </c>
    </row>
    <row r="204" spans="1:8" x14ac:dyDescent="0.25">
      <c r="A204" s="14" t="s">
        <v>367</v>
      </c>
      <c r="B204" s="15" t="s">
        <v>319</v>
      </c>
      <c r="C204" s="16" t="s">
        <v>368</v>
      </c>
      <c r="D204" s="10">
        <v>50000</v>
      </c>
      <c r="E204" s="32">
        <f t="shared" si="9"/>
        <v>50</v>
      </c>
      <c r="F204" s="10">
        <v>20613</v>
      </c>
      <c r="G204" s="10">
        <f t="shared" si="11"/>
        <v>20.613</v>
      </c>
      <c r="H204" s="32">
        <f t="shared" si="10"/>
        <v>41.225999999999999</v>
      </c>
    </row>
    <row r="205" spans="1:8" x14ac:dyDescent="0.25">
      <c r="A205" s="14" t="s">
        <v>346</v>
      </c>
      <c r="B205" s="15" t="s">
        <v>319</v>
      </c>
      <c r="C205" s="16" t="s">
        <v>369</v>
      </c>
      <c r="D205" s="10">
        <v>246670</v>
      </c>
      <c r="E205" s="32">
        <f t="shared" si="9"/>
        <v>246.67</v>
      </c>
      <c r="F205" s="10">
        <v>177830.45</v>
      </c>
      <c r="G205" s="10">
        <f t="shared" si="11"/>
        <v>177.83045000000001</v>
      </c>
      <c r="H205" s="32">
        <f t="shared" si="10"/>
        <v>72.092451453358748</v>
      </c>
    </row>
    <row r="206" spans="1:8" x14ac:dyDescent="0.25">
      <c r="A206" s="14" t="s">
        <v>370</v>
      </c>
      <c r="B206" s="15" t="s">
        <v>319</v>
      </c>
      <c r="C206" s="16" t="s">
        <v>371</v>
      </c>
      <c r="D206" s="10">
        <v>49306.080000000002</v>
      </c>
      <c r="E206" s="32">
        <f t="shared" si="9"/>
        <v>49.306080000000001</v>
      </c>
      <c r="F206" s="10" t="s">
        <v>16</v>
      </c>
      <c r="G206" s="10" t="s">
        <v>16</v>
      </c>
      <c r="H206" s="32" t="s">
        <v>16</v>
      </c>
    </row>
    <row r="207" spans="1:8" ht="51.75" x14ac:dyDescent="0.25">
      <c r="A207" s="18" t="s">
        <v>355</v>
      </c>
      <c r="B207" s="15" t="s">
        <v>319</v>
      </c>
      <c r="C207" s="16" t="s">
        <v>372</v>
      </c>
      <c r="D207" s="10">
        <v>49306.080000000002</v>
      </c>
      <c r="E207" s="32">
        <f t="shared" si="9"/>
        <v>49.306080000000001</v>
      </c>
      <c r="F207" s="10" t="s">
        <v>16</v>
      </c>
      <c r="G207" s="10" t="s">
        <v>16</v>
      </c>
      <c r="H207" s="32" t="s">
        <v>16</v>
      </c>
    </row>
    <row r="208" spans="1:8" ht="51.75" x14ac:dyDescent="0.25">
      <c r="A208" s="18" t="s">
        <v>357</v>
      </c>
      <c r="B208" s="15" t="s">
        <v>319</v>
      </c>
      <c r="C208" s="16" t="s">
        <v>373</v>
      </c>
      <c r="D208" s="10">
        <v>49306.080000000002</v>
      </c>
      <c r="E208" s="32">
        <f t="shared" si="9"/>
        <v>49.306080000000001</v>
      </c>
      <c r="F208" s="10" t="s">
        <v>16</v>
      </c>
      <c r="G208" s="10" t="s">
        <v>16</v>
      </c>
      <c r="H208" s="32" t="s">
        <v>16</v>
      </c>
    </row>
    <row r="209" spans="1:8" ht="39" x14ac:dyDescent="0.25">
      <c r="A209" s="18" t="s">
        <v>359</v>
      </c>
      <c r="B209" s="15" t="s">
        <v>319</v>
      </c>
      <c r="C209" s="16" t="s">
        <v>374</v>
      </c>
      <c r="D209" s="10">
        <v>49306.080000000002</v>
      </c>
      <c r="E209" s="32">
        <f t="shared" si="9"/>
        <v>49.306080000000001</v>
      </c>
      <c r="F209" s="10" t="s">
        <v>16</v>
      </c>
      <c r="G209" s="10" t="s">
        <v>16</v>
      </c>
      <c r="H209" s="32" t="s">
        <v>16</v>
      </c>
    </row>
    <row r="210" spans="1:8" ht="64.5" x14ac:dyDescent="0.25">
      <c r="A210" s="18" t="s">
        <v>375</v>
      </c>
      <c r="B210" s="15" t="s">
        <v>319</v>
      </c>
      <c r="C210" s="16" t="s">
        <v>376</v>
      </c>
      <c r="D210" s="10">
        <v>12938590</v>
      </c>
      <c r="E210" s="32">
        <f t="shared" si="9"/>
        <v>12938.59</v>
      </c>
      <c r="F210" s="10">
        <v>7868563.2199999997</v>
      </c>
      <c r="G210" s="10">
        <f t="shared" si="11"/>
        <v>7868.56322</v>
      </c>
      <c r="H210" s="32">
        <f t="shared" si="10"/>
        <v>60.814688617538692</v>
      </c>
    </row>
    <row r="211" spans="1:8" ht="77.25" x14ac:dyDescent="0.25">
      <c r="A211" s="18" t="s">
        <v>324</v>
      </c>
      <c r="B211" s="15" t="s">
        <v>319</v>
      </c>
      <c r="C211" s="16" t="s">
        <v>377</v>
      </c>
      <c r="D211" s="10">
        <v>11899990</v>
      </c>
      <c r="E211" s="32">
        <f t="shared" si="9"/>
        <v>11899.99</v>
      </c>
      <c r="F211" s="10">
        <v>7244810.6299999999</v>
      </c>
      <c r="G211" s="10">
        <f t="shared" si="11"/>
        <v>7244.8106299999999</v>
      </c>
      <c r="H211" s="32">
        <f t="shared" si="10"/>
        <v>60.880812756985513</v>
      </c>
    </row>
    <row r="212" spans="1:8" ht="51.75" x14ac:dyDescent="0.25">
      <c r="A212" s="18" t="s">
        <v>326</v>
      </c>
      <c r="B212" s="15" t="s">
        <v>319</v>
      </c>
      <c r="C212" s="16" t="s">
        <v>378</v>
      </c>
      <c r="D212" s="10">
        <v>11899990</v>
      </c>
      <c r="E212" s="32">
        <f t="shared" si="9"/>
        <v>11899.99</v>
      </c>
      <c r="F212" s="10">
        <v>7244810.6299999999</v>
      </c>
      <c r="G212" s="10">
        <f t="shared" si="11"/>
        <v>7244.8106299999999</v>
      </c>
      <c r="H212" s="32">
        <f t="shared" si="10"/>
        <v>60.880812756985513</v>
      </c>
    </row>
    <row r="213" spans="1:8" ht="51.75" x14ac:dyDescent="0.25">
      <c r="A213" s="18" t="s">
        <v>328</v>
      </c>
      <c r="B213" s="15" t="s">
        <v>319</v>
      </c>
      <c r="C213" s="16" t="s">
        <v>379</v>
      </c>
      <c r="D213" s="10">
        <v>9137600</v>
      </c>
      <c r="E213" s="32">
        <f t="shared" si="9"/>
        <v>9137.6</v>
      </c>
      <c r="F213" s="10">
        <v>5615444.0300000003</v>
      </c>
      <c r="G213" s="10">
        <f t="shared" si="11"/>
        <v>5615.4440300000006</v>
      </c>
      <c r="H213" s="32">
        <f t="shared" si="10"/>
        <v>61.454255274908078</v>
      </c>
    </row>
    <row r="214" spans="1:8" ht="51.75" x14ac:dyDescent="0.25">
      <c r="A214" s="18" t="s">
        <v>337</v>
      </c>
      <c r="B214" s="15" t="s">
        <v>319</v>
      </c>
      <c r="C214" s="16" t="s">
        <v>380</v>
      </c>
      <c r="D214" s="10">
        <v>28200</v>
      </c>
      <c r="E214" s="32">
        <f t="shared" si="9"/>
        <v>28.2</v>
      </c>
      <c r="F214" s="10">
        <v>918.71</v>
      </c>
      <c r="G214" s="10">
        <f t="shared" si="11"/>
        <v>0.91871000000000003</v>
      </c>
      <c r="H214" s="32">
        <f t="shared" si="10"/>
        <v>3.2578368794326238</v>
      </c>
    </row>
    <row r="215" spans="1:8" ht="64.5" x14ac:dyDescent="0.25">
      <c r="A215" s="18" t="s">
        <v>330</v>
      </c>
      <c r="B215" s="15" t="s">
        <v>319</v>
      </c>
      <c r="C215" s="16" t="s">
        <v>381</v>
      </c>
      <c r="D215" s="10">
        <v>2734190</v>
      </c>
      <c r="E215" s="32">
        <f t="shared" si="9"/>
        <v>2734.19</v>
      </c>
      <c r="F215" s="10">
        <v>1628447.89</v>
      </c>
      <c r="G215" s="10">
        <f t="shared" si="11"/>
        <v>1628.4478899999999</v>
      </c>
      <c r="H215" s="32">
        <f t="shared" si="10"/>
        <v>59.558695262582326</v>
      </c>
    </row>
    <row r="216" spans="1:8" ht="51.75" x14ac:dyDescent="0.25">
      <c r="A216" s="18" t="s">
        <v>355</v>
      </c>
      <c r="B216" s="15" t="s">
        <v>319</v>
      </c>
      <c r="C216" s="16" t="s">
        <v>382</v>
      </c>
      <c r="D216" s="10">
        <v>1032600</v>
      </c>
      <c r="E216" s="32">
        <f t="shared" si="9"/>
        <v>1032.5999999999999</v>
      </c>
      <c r="F216" s="10">
        <v>623752.59</v>
      </c>
      <c r="G216" s="10">
        <f t="shared" si="11"/>
        <v>623.75258999999994</v>
      </c>
      <c r="H216" s="32">
        <f t="shared" si="10"/>
        <v>60.406022661243462</v>
      </c>
    </row>
    <row r="217" spans="1:8" ht="51.75" x14ac:dyDescent="0.25">
      <c r="A217" s="18" t="s">
        <v>357</v>
      </c>
      <c r="B217" s="15" t="s">
        <v>319</v>
      </c>
      <c r="C217" s="16" t="s">
        <v>383</v>
      </c>
      <c r="D217" s="10">
        <v>1032600</v>
      </c>
      <c r="E217" s="32">
        <f t="shared" si="9"/>
        <v>1032.5999999999999</v>
      </c>
      <c r="F217" s="10">
        <v>623752.59</v>
      </c>
      <c r="G217" s="10">
        <f t="shared" si="11"/>
        <v>623.75258999999994</v>
      </c>
      <c r="H217" s="32">
        <f t="shared" si="10"/>
        <v>60.406022661243462</v>
      </c>
    </row>
    <row r="218" spans="1:8" x14ac:dyDescent="0.25">
      <c r="A218" s="14" t="s">
        <v>359</v>
      </c>
      <c r="B218" s="15" t="s">
        <v>319</v>
      </c>
      <c r="C218" s="16" t="s">
        <v>384</v>
      </c>
      <c r="D218" s="10">
        <v>1032600</v>
      </c>
      <c r="E218" s="32">
        <f t="shared" si="9"/>
        <v>1032.5999999999999</v>
      </c>
      <c r="F218" s="10">
        <v>623752.59</v>
      </c>
      <c r="G218" s="10">
        <f t="shared" si="11"/>
        <v>623.75258999999994</v>
      </c>
      <c r="H218" s="32">
        <f t="shared" si="10"/>
        <v>60.406022661243462</v>
      </c>
    </row>
    <row r="219" spans="1:8" x14ac:dyDescent="0.25">
      <c r="A219" s="14" t="s">
        <v>342</v>
      </c>
      <c r="B219" s="15" t="s">
        <v>319</v>
      </c>
      <c r="C219" s="16" t="s">
        <v>385</v>
      </c>
      <c r="D219" s="10">
        <v>6000</v>
      </c>
      <c r="E219" s="32">
        <f t="shared" si="9"/>
        <v>6</v>
      </c>
      <c r="F219" s="10" t="s">
        <v>16</v>
      </c>
      <c r="G219" s="10" t="s">
        <v>16</v>
      </c>
      <c r="H219" s="32" t="s">
        <v>16</v>
      </c>
    </row>
    <row r="220" spans="1:8" x14ac:dyDescent="0.25">
      <c r="A220" s="14" t="s">
        <v>344</v>
      </c>
      <c r="B220" s="15" t="s">
        <v>319</v>
      </c>
      <c r="C220" s="16" t="s">
        <v>386</v>
      </c>
      <c r="D220" s="10">
        <v>6000</v>
      </c>
      <c r="E220" s="32">
        <f t="shared" si="9"/>
        <v>6</v>
      </c>
      <c r="F220" s="10" t="s">
        <v>16</v>
      </c>
      <c r="G220" s="10" t="s">
        <v>16</v>
      </c>
      <c r="H220" s="32" t="s">
        <v>16</v>
      </c>
    </row>
    <row r="221" spans="1:8" x14ac:dyDescent="0.25">
      <c r="A221" s="14" t="s">
        <v>365</v>
      </c>
      <c r="B221" s="15" t="s">
        <v>319</v>
      </c>
      <c r="C221" s="16" t="s">
        <v>387</v>
      </c>
      <c r="D221" s="10">
        <v>3000</v>
      </c>
      <c r="E221" s="32">
        <f t="shared" si="9"/>
        <v>3</v>
      </c>
      <c r="F221" s="10" t="s">
        <v>16</v>
      </c>
      <c r="G221" s="10" t="s">
        <v>16</v>
      </c>
      <c r="H221" s="32" t="s">
        <v>16</v>
      </c>
    </row>
    <row r="222" spans="1:8" x14ac:dyDescent="0.25">
      <c r="A222" s="14" t="s">
        <v>346</v>
      </c>
      <c r="B222" s="15" t="s">
        <v>319</v>
      </c>
      <c r="C222" s="16" t="s">
        <v>388</v>
      </c>
      <c r="D222" s="10">
        <v>3000</v>
      </c>
      <c r="E222" s="32">
        <f t="shared" si="9"/>
        <v>3</v>
      </c>
      <c r="F222" s="10" t="s">
        <v>16</v>
      </c>
      <c r="G222" s="10" t="s">
        <v>16</v>
      </c>
      <c r="H222" s="32" t="s">
        <v>16</v>
      </c>
    </row>
    <row r="223" spans="1:8" x14ac:dyDescent="0.25">
      <c r="A223" s="14" t="s">
        <v>389</v>
      </c>
      <c r="B223" s="15" t="s">
        <v>319</v>
      </c>
      <c r="C223" s="16" t="s">
        <v>390</v>
      </c>
      <c r="D223" s="10">
        <v>202219.42</v>
      </c>
      <c r="E223" s="32">
        <f t="shared" si="9"/>
        <v>202.21942000000001</v>
      </c>
      <c r="F223" s="10">
        <v>202219.42</v>
      </c>
      <c r="G223" s="10">
        <f t="shared" si="11"/>
        <v>202.21942000000001</v>
      </c>
      <c r="H223" s="32">
        <f t="shared" si="10"/>
        <v>100</v>
      </c>
    </row>
    <row r="224" spans="1:8" x14ac:dyDescent="0.25">
      <c r="A224" s="14" t="s">
        <v>342</v>
      </c>
      <c r="B224" s="15" t="s">
        <v>319</v>
      </c>
      <c r="C224" s="16" t="s">
        <v>391</v>
      </c>
      <c r="D224" s="10">
        <v>202219.42</v>
      </c>
      <c r="E224" s="32">
        <f t="shared" si="9"/>
        <v>202.21942000000001</v>
      </c>
      <c r="F224" s="10">
        <v>202219.42</v>
      </c>
      <c r="G224" s="10">
        <f t="shared" si="11"/>
        <v>202.21942000000001</v>
      </c>
      <c r="H224" s="32">
        <f t="shared" si="10"/>
        <v>100</v>
      </c>
    </row>
    <row r="225" spans="1:8" x14ac:dyDescent="0.25">
      <c r="A225" s="14" t="s">
        <v>392</v>
      </c>
      <c r="B225" s="15" t="s">
        <v>319</v>
      </c>
      <c r="C225" s="16" t="s">
        <v>393</v>
      </c>
      <c r="D225" s="10">
        <v>202219.42</v>
      </c>
      <c r="E225" s="32">
        <f t="shared" si="9"/>
        <v>202.21942000000001</v>
      </c>
      <c r="F225" s="10">
        <v>202219.42</v>
      </c>
      <c r="G225" s="10">
        <f t="shared" si="11"/>
        <v>202.21942000000001</v>
      </c>
      <c r="H225" s="32">
        <f t="shared" si="10"/>
        <v>100</v>
      </c>
    </row>
    <row r="226" spans="1:8" x14ac:dyDescent="0.25">
      <c r="A226" s="14" t="s">
        <v>394</v>
      </c>
      <c r="B226" s="15" t="s">
        <v>319</v>
      </c>
      <c r="C226" s="16" t="s">
        <v>395</v>
      </c>
      <c r="D226" s="10">
        <v>1655427</v>
      </c>
      <c r="E226" s="32">
        <f t="shared" si="9"/>
        <v>1655.4269999999999</v>
      </c>
      <c r="F226" s="10" t="s">
        <v>16</v>
      </c>
      <c r="G226" s="10" t="s">
        <v>16</v>
      </c>
      <c r="H226" s="32" t="s">
        <v>16</v>
      </c>
    </row>
    <row r="227" spans="1:8" x14ac:dyDescent="0.25">
      <c r="A227" s="14" t="s">
        <v>342</v>
      </c>
      <c r="B227" s="15" t="s">
        <v>319</v>
      </c>
      <c r="C227" s="16" t="s">
        <v>396</v>
      </c>
      <c r="D227" s="10">
        <v>1655427</v>
      </c>
      <c r="E227" s="32">
        <f t="shared" si="9"/>
        <v>1655.4269999999999</v>
      </c>
      <c r="F227" s="10" t="s">
        <v>16</v>
      </c>
      <c r="G227" s="10" t="s">
        <v>16</v>
      </c>
      <c r="H227" s="32" t="s">
        <v>16</v>
      </c>
    </row>
    <row r="228" spans="1:8" x14ac:dyDescent="0.25">
      <c r="A228" s="14" t="s">
        <v>397</v>
      </c>
      <c r="B228" s="15" t="s">
        <v>319</v>
      </c>
      <c r="C228" s="16" t="s">
        <v>398</v>
      </c>
      <c r="D228" s="10">
        <v>1655427</v>
      </c>
      <c r="E228" s="32">
        <f t="shared" si="9"/>
        <v>1655.4269999999999</v>
      </c>
      <c r="F228" s="10" t="s">
        <v>16</v>
      </c>
      <c r="G228" s="10" t="s">
        <v>16</v>
      </c>
      <c r="H228" s="32" t="s">
        <v>16</v>
      </c>
    </row>
    <row r="229" spans="1:8" x14ac:dyDescent="0.25">
      <c r="A229" s="14" t="s">
        <v>399</v>
      </c>
      <c r="B229" s="15" t="s">
        <v>319</v>
      </c>
      <c r="C229" s="16" t="s">
        <v>400</v>
      </c>
      <c r="D229" s="10">
        <v>49478745.049999997</v>
      </c>
      <c r="E229" s="32">
        <f t="shared" si="9"/>
        <v>49478.745049999998</v>
      </c>
      <c r="F229" s="10">
        <v>25829101.539999999</v>
      </c>
      <c r="G229" s="10">
        <f t="shared" si="11"/>
        <v>25829.10154</v>
      </c>
      <c r="H229" s="32">
        <f t="shared" si="10"/>
        <v>52.202418460490044</v>
      </c>
    </row>
    <row r="230" spans="1:8" ht="77.25" x14ac:dyDescent="0.25">
      <c r="A230" s="18" t="s">
        <v>324</v>
      </c>
      <c r="B230" s="15" t="s">
        <v>319</v>
      </c>
      <c r="C230" s="16" t="s">
        <v>401</v>
      </c>
      <c r="D230" s="10">
        <v>20707966.050000001</v>
      </c>
      <c r="E230" s="32">
        <f t="shared" si="9"/>
        <v>20707.966049999999</v>
      </c>
      <c r="F230" s="10">
        <v>13746833.85</v>
      </c>
      <c r="G230" s="10">
        <f t="shared" si="11"/>
        <v>13746.833849999999</v>
      </c>
      <c r="H230" s="32">
        <f t="shared" si="10"/>
        <v>66.38427847915078</v>
      </c>
    </row>
    <row r="231" spans="1:8" x14ac:dyDescent="0.25">
      <c r="A231" s="14" t="s">
        <v>402</v>
      </c>
      <c r="B231" s="15" t="s">
        <v>319</v>
      </c>
      <c r="C231" s="16" t="s">
        <v>403</v>
      </c>
      <c r="D231" s="10">
        <v>14175162.800000001</v>
      </c>
      <c r="E231" s="32">
        <f t="shared" si="9"/>
        <v>14175.1628</v>
      </c>
      <c r="F231" s="10">
        <v>9376118.3499999996</v>
      </c>
      <c r="G231" s="10">
        <f t="shared" si="11"/>
        <v>9376.1183499999988</v>
      </c>
      <c r="H231" s="32">
        <f t="shared" si="10"/>
        <v>66.144696059504867</v>
      </c>
    </row>
    <row r="232" spans="1:8" x14ac:dyDescent="0.25">
      <c r="A232" s="14" t="s">
        <v>404</v>
      </c>
      <c r="B232" s="15" t="s">
        <v>319</v>
      </c>
      <c r="C232" s="16" t="s">
        <v>405</v>
      </c>
      <c r="D232" s="10">
        <v>10819725</v>
      </c>
      <c r="E232" s="32">
        <f t="shared" si="9"/>
        <v>10819.725</v>
      </c>
      <c r="F232" s="10">
        <v>7236766.2400000002</v>
      </c>
      <c r="G232" s="10">
        <f t="shared" si="11"/>
        <v>7236.7662399999999</v>
      </c>
      <c r="H232" s="32">
        <f t="shared" si="10"/>
        <v>66.884936909209799</v>
      </c>
    </row>
    <row r="233" spans="1:8" ht="51.75" x14ac:dyDescent="0.25">
      <c r="A233" s="18" t="s">
        <v>406</v>
      </c>
      <c r="B233" s="15" t="s">
        <v>319</v>
      </c>
      <c r="C233" s="16" t="s">
        <v>407</v>
      </c>
      <c r="D233" s="10">
        <v>100000</v>
      </c>
      <c r="E233" s="32">
        <f t="shared" si="9"/>
        <v>100</v>
      </c>
      <c r="F233" s="10">
        <v>78200</v>
      </c>
      <c r="G233" s="10">
        <f t="shared" si="11"/>
        <v>78.2</v>
      </c>
      <c r="H233" s="32">
        <f t="shared" si="10"/>
        <v>78.2</v>
      </c>
    </row>
    <row r="234" spans="1:8" ht="64.5" x14ac:dyDescent="0.25">
      <c r="A234" s="18" t="s">
        <v>408</v>
      </c>
      <c r="B234" s="15" t="s">
        <v>319</v>
      </c>
      <c r="C234" s="16" t="s">
        <v>409</v>
      </c>
      <c r="D234" s="10">
        <v>3255437.8</v>
      </c>
      <c r="E234" s="32">
        <f t="shared" si="9"/>
        <v>3255.4377999999997</v>
      </c>
      <c r="F234" s="10">
        <v>2061152.11</v>
      </c>
      <c r="G234" s="10">
        <f t="shared" si="11"/>
        <v>2061.15211</v>
      </c>
      <c r="H234" s="32">
        <f t="shared" si="10"/>
        <v>63.314129669441087</v>
      </c>
    </row>
    <row r="235" spans="1:8" ht="51.75" x14ac:dyDescent="0.25">
      <c r="A235" s="18" t="s">
        <v>326</v>
      </c>
      <c r="B235" s="15" t="s">
        <v>319</v>
      </c>
      <c r="C235" s="16" t="s">
        <v>410</v>
      </c>
      <c r="D235" s="10">
        <v>6532803.25</v>
      </c>
      <c r="E235" s="32">
        <f t="shared" si="9"/>
        <v>6532.8032499999999</v>
      </c>
      <c r="F235" s="10">
        <v>4370715.5</v>
      </c>
      <c r="G235" s="10">
        <f t="shared" si="11"/>
        <v>4370.7155000000002</v>
      </c>
      <c r="H235" s="32">
        <f t="shared" si="10"/>
        <v>66.904134913293163</v>
      </c>
    </row>
    <row r="236" spans="1:8" ht="51.75" x14ac:dyDescent="0.25">
      <c r="A236" s="18" t="s">
        <v>328</v>
      </c>
      <c r="B236" s="15" t="s">
        <v>319</v>
      </c>
      <c r="C236" s="16" t="s">
        <v>411</v>
      </c>
      <c r="D236" s="10">
        <v>5026945.9000000004</v>
      </c>
      <c r="E236" s="32">
        <f t="shared" si="9"/>
        <v>5026.9459000000006</v>
      </c>
      <c r="F236" s="10">
        <v>3406486.91</v>
      </c>
      <c r="G236" s="10">
        <f t="shared" si="11"/>
        <v>3406.4869100000001</v>
      </c>
      <c r="H236" s="32">
        <f t="shared" si="10"/>
        <v>67.764542880797649</v>
      </c>
    </row>
    <row r="237" spans="1:8" ht="51.75" x14ac:dyDescent="0.25">
      <c r="A237" s="18" t="s">
        <v>337</v>
      </c>
      <c r="B237" s="15" t="s">
        <v>319</v>
      </c>
      <c r="C237" s="16" t="s">
        <v>412</v>
      </c>
      <c r="D237" s="10">
        <v>6800</v>
      </c>
      <c r="E237" s="32">
        <f t="shared" si="9"/>
        <v>6.8</v>
      </c>
      <c r="F237" s="10">
        <v>3115</v>
      </c>
      <c r="G237" s="10">
        <f t="shared" si="11"/>
        <v>3.1150000000000002</v>
      </c>
      <c r="H237" s="32">
        <f t="shared" si="10"/>
        <v>45.808823529411768</v>
      </c>
    </row>
    <row r="238" spans="1:8" ht="64.5" x14ac:dyDescent="0.25">
      <c r="A238" s="18" t="s">
        <v>330</v>
      </c>
      <c r="B238" s="15" t="s">
        <v>319</v>
      </c>
      <c r="C238" s="16" t="s">
        <v>413</v>
      </c>
      <c r="D238" s="10">
        <v>1499057.35</v>
      </c>
      <c r="E238" s="32">
        <f t="shared" ref="E238:E301" si="12">D238/1000</f>
        <v>1499.05735</v>
      </c>
      <c r="F238" s="10">
        <v>961113.59</v>
      </c>
      <c r="G238" s="10">
        <f t="shared" si="11"/>
        <v>961.11358999999993</v>
      </c>
      <c r="H238" s="32">
        <f t="shared" ref="H238:H301" si="13">G238/E238*100</f>
        <v>64.114531041791025</v>
      </c>
    </row>
    <row r="239" spans="1:8" ht="51.75" x14ac:dyDescent="0.25">
      <c r="A239" s="18" t="s">
        <v>355</v>
      </c>
      <c r="B239" s="15" t="s">
        <v>319</v>
      </c>
      <c r="C239" s="16" t="s">
        <v>414</v>
      </c>
      <c r="D239" s="10">
        <v>16710341</v>
      </c>
      <c r="E239" s="32">
        <f t="shared" si="12"/>
        <v>16710.341</v>
      </c>
      <c r="F239" s="10">
        <v>6496127.6900000004</v>
      </c>
      <c r="G239" s="10">
        <f t="shared" si="11"/>
        <v>6496.1276900000003</v>
      </c>
      <c r="H239" s="32">
        <f t="shared" si="13"/>
        <v>38.874896029949355</v>
      </c>
    </row>
    <row r="240" spans="1:8" ht="51.75" x14ac:dyDescent="0.25">
      <c r="A240" s="18" t="s">
        <v>357</v>
      </c>
      <c r="B240" s="15" t="s">
        <v>319</v>
      </c>
      <c r="C240" s="16" t="s">
        <v>415</v>
      </c>
      <c r="D240" s="10">
        <v>16710341</v>
      </c>
      <c r="E240" s="32">
        <f t="shared" si="12"/>
        <v>16710.341</v>
      </c>
      <c r="F240" s="10">
        <v>6496127.6900000004</v>
      </c>
      <c r="G240" s="10">
        <f t="shared" ref="G240:G303" si="14">F240/1000</f>
        <v>6496.1276900000003</v>
      </c>
      <c r="H240" s="32">
        <f t="shared" si="13"/>
        <v>38.874896029949355</v>
      </c>
    </row>
    <row r="241" spans="1:8" x14ac:dyDescent="0.25">
      <c r="A241" s="14" t="s">
        <v>359</v>
      </c>
      <c r="B241" s="15" t="s">
        <v>319</v>
      </c>
      <c r="C241" s="16" t="s">
        <v>416</v>
      </c>
      <c r="D241" s="10">
        <v>10507357.18</v>
      </c>
      <c r="E241" s="32">
        <f t="shared" si="12"/>
        <v>10507.357179999999</v>
      </c>
      <c r="F241" s="10">
        <v>3250219.57</v>
      </c>
      <c r="G241" s="10">
        <f t="shared" si="14"/>
        <v>3250.2195699999997</v>
      </c>
      <c r="H241" s="32">
        <f t="shared" si="13"/>
        <v>30.932797984507083</v>
      </c>
    </row>
    <row r="242" spans="1:8" x14ac:dyDescent="0.25">
      <c r="A242" s="14" t="s">
        <v>361</v>
      </c>
      <c r="B242" s="15" t="s">
        <v>319</v>
      </c>
      <c r="C242" s="16" t="s">
        <v>417</v>
      </c>
      <c r="D242" s="10">
        <v>6202983.8200000003</v>
      </c>
      <c r="E242" s="32">
        <f t="shared" si="12"/>
        <v>6202.9838200000004</v>
      </c>
      <c r="F242" s="10">
        <v>3245908.12</v>
      </c>
      <c r="G242" s="10">
        <f t="shared" si="14"/>
        <v>3245.9081200000001</v>
      </c>
      <c r="H242" s="32">
        <f t="shared" si="13"/>
        <v>52.32817325001502</v>
      </c>
    </row>
    <row r="243" spans="1:8" x14ac:dyDescent="0.25">
      <c r="A243" s="14" t="s">
        <v>418</v>
      </c>
      <c r="B243" s="15" t="s">
        <v>319</v>
      </c>
      <c r="C243" s="16" t="s">
        <v>419</v>
      </c>
      <c r="D243" s="10">
        <v>70000</v>
      </c>
      <c r="E243" s="32">
        <f t="shared" si="12"/>
        <v>70</v>
      </c>
      <c r="F243" s="10">
        <v>30000</v>
      </c>
      <c r="G243" s="10">
        <f t="shared" si="14"/>
        <v>30</v>
      </c>
      <c r="H243" s="32">
        <f t="shared" si="13"/>
        <v>42.857142857142854</v>
      </c>
    </row>
    <row r="244" spans="1:8" x14ac:dyDescent="0.25">
      <c r="A244" s="14" t="s">
        <v>420</v>
      </c>
      <c r="B244" s="15" t="s">
        <v>319</v>
      </c>
      <c r="C244" s="16" t="s">
        <v>421</v>
      </c>
      <c r="D244" s="10">
        <v>70000</v>
      </c>
      <c r="E244" s="32">
        <f t="shared" si="12"/>
        <v>70</v>
      </c>
      <c r="F244" s="10">
        <v>30000</v>
      </c>
      <c r="G244" s="10">
        <f t="shared" si="14"/>
        <v>30</v>
      </c>
      <c r="H244" s="32">
        <f t="shared" si="13"/>
        <v>42.857142857142854</v>
      </c>
    </row>
    <row r="245" spans="1:8" ht="51.75" x14ac:dyDescent="0.25">
      <c r="A245" s="18" t="s">
        <v>422</v>
      </c>
      <c r="B245" s="15" t="s">
        <v>319</v>
      </c>
      <c r="C245" s="16" t="s">
        <v>423</v>
      </c>
      <c r="D245" s="10">
        <v>11805052</v>
      </c>
      <c r="E245" s="32">
        <f t="shared" si="12"/>
        <v>11805.052</v>
      </c>
      <c r="F245" s="10">
        <v>5492084</v>
      </c>
      <c r="G245" s="10">
        <f t="shared" si="14"/>
        <v>5492.0839999999998</v>
      </c>
      <c r="H245" s="32">
        <f t="shared" si="13"/>
        <v>46.523166522265214</v>
      </c>
    </row>
    <row r="246" spans="1:8" x14ac:dyDescent="0.25">
      <c r="A246" s="14" t="s">
        <v>424</v>
      </c>
      <c r="B246" s="15" t="s">
        <v>319</v>
      </c>
      <c r="C246" s="16" t="s">
        <v>425</v>
      </c>
      <c r="D246" s="10">
        <v>11805052</v>
      </c>
      <c r="E246" s="32">
        <f t="shared" si="12"/>
        <v>11805.052</v>
      </c>
      <c r="F246" s="10">
        <v>5492084</v>
      </c>
      <c r="G246" s="10">
        <f t="shared" si="14"/>
        <v>5492.0839999999998</v>
      </c>
      <c r="H246" s="32">
        <f t="shared" si="13"/>
        <v>46.523166522265214</v>
      </c>
    </row>
    <row r="247" spans="1:8" ht="57.75" customHeight="1" x14ac:dyDescent="0.25">
      <c r="A247" s="18" t="s">
        <v>426</v>
      </c>
      <c r="B247" s="15" t="s">
        <v>319</v>
      </c>
      <c r="C247" s="16" t="s">
        <v>427</v>
      </c>
      <c r="D247" s="10">
        <v>11684084</v>
      </c>
      <c r="E247" s="32">
        <f t="shared" si="12"/>
        <v>11684.084000000001</v>
      </c>
      <c r="F247" s="10">
        <v>5492084</v>
      </c>
      <c r="G247" s="10">
        <f t="shared" si="14"/>
        <v>5492.0839999999998</v>
      </c>
      <c r="H247" s="32">
        <f t="shared" si="13"/>
        <v>47.004831529797279</v>
      </c>
    </row>
    <row r="248" spans="1:8" ht="53.25" customHeight="1" x14ac:dyDescent="0.25">
      <c r="A248" s="18" t="s">
        <v>428</v>
      </c>
      <c r="B248" s="15" t="s">
        <v>319</v>
      </c>
      <c r="C248" s="16" t="s">
        <v>429</v>
      </c>
      <c r="D248" s="10">
        <v>120968</v>
      </c>
      <c r="E248" s="32">
        <f t="shared" si="12"/>
        <v>120.968</v>
      </c>
      <c r="F248" s="10" t="s">
        <v>16</v>
      </c>
      <c r="G248" s="10" t="e">
        <f t="shared" si="14"/>
        <v>#VALUE!</v>
      </c>
      <c r="H248" s="32" t="e">
        <f t="shared" si="13"/>
        <v>#VALUE!</v>
      </c>
    </row>
    <row r="249" spans="1:8" x14ac:dyDescent="0.25">
      <c r="A249" s="14" t="s">
        <v>342</v>
      </c>
      <c r="B249" s="15" t="s">
        <v>319</v>
      </c>
      <c r="C249" s="16" t="s">
        <v>430</v>
      </c>
      <c r="D249" s="10">
        <v>185386</v>
      </c>
      <c r="E249" s="32">
        <f t="shared" si="12"/>
        <v>185.386</v>
      </c>
      <c r="F249" s="10">
        <v>64056</v>
      </c>
      <c r="G249" s="10">
        <f t="shared" si="14"/>
        <v>64.055999999999997</v>
      </c>
      <c r="H249" s="32">
        <f t="shared" si="13"/>
        <v>34.552770975154537</v>
      </c>
    </row>
    <row r="250" spans="1:8" x14ac:dyDescent="0.25">
      <c r="A250" s="14" t="s">
        <v>431</v>
      </c>
      <c r="B250" s="15" t="s">
        <v>319</v>
      </c>
      <c r="C250" s="16" t="s">
        <v>432</v>
      </c>
      <c r="D250" s="10">
        <v>59856</v>
      </c>
      <c r="E250" s="32">
        <f t="shared" si="12"/>
        <v>59.856000000000002</v>
      </c>
      <c r="F250" s="10">
        <v>59856</v>
      </c>
      <c r="G250" s="10">
        <f t="shared" si="14"/>
        <v>59.856000000000002</v>
      </c>
      <c r="H250" s="32">
        <f t="shared" si="13"/>
        <v>100</v>
      </c>
    </row>
    <row r="251" spans="1:8" ht="51.75" x14ac:dyDescent="0.25">
      <c r="A251" s="18" t="s">
        <v>433</v>
      </c>
      <c r="B251" s="15" t="s">
        <v>319</v>
      </c>
      <c r="C251" s="16" t="s">
        <v>434</v>
      </c>
      <c r="D251" s="10">
        <v>59856</v>
      </c>
      <c r="E251" s="32">
        <f t="shared" si="12"/>
        <v>59.856000000000002</v>
      </c>
      <c r="F251" s="10">
        <v>59856</v>
      </c>
      <c r="G251" s="10">
        <f t="shared" si="14"/>
        <v>59.856000000000002</v>
      </c>
      <c r="H251" s="32">
        <f t="shared" si="13"/>
        <v>100</v>
      </c>
    </row>
    <row r="252" spans="1:8" x14ac:dyDescent="0.25">
      <c r="A252" s="14" t="s">
        <v>344</v>
      </c>
      <c r="B252" s="15" t="s">
        <v>319</v>
      </c>
      <c r="C252" s="16" t="s">
        <v>435</v>
      </c>
      <c r="D252" s="10">
        <v>125530</v>
      </c>
      <c r="E252" s="32">
        <f t="shared" si="12"/>
        <v>125.53</v>
      </c>
      <c r="F252" s="10">
        <v>4200</v>
      </c>
      <c r="G252" s="10">
        <f t="shared" si="14"/>
        <v>4.2</v>
      </c>
      <c r="H252" s="32">
        <f t="shared" si="13"/>
        <v>3.3458137497012665</v>
      </c>
    </row>
    <row r="253" spans="1:8" x14ac:dyDescent="0.25">
      <c r="A253" s="14" t="s">
        <v>365</v>
      </c>
      <c r="B253" s="15" t="s">
        <v>319</v>
      </c>
      <c r="C253" s="16" t="s">
        <v>436</v>
      </c>
      <c r="D253" s="10">
        <v>49250</v>
      </c>
      <c r="E253" s="32">
        <f t="shared" si="12"/>
        <v>49.25</v>
      </c>
      <c r="F253" s="10" t="s">
        <v>16</v>
      </c>
      <c r="G253" s="10" t="s">
        <v>16</v>
      </c>
      <c r="H253" s="32" t="s">
        <v>16</v>
      </c>
    </row>
    <row r="254" spans="1:8" x14ac:dyDescent="0.25">
      <c r="A254" s="14" t="s">
        <v>367</v>
      </c>
      <c r="B254" s="15" t="s">
        <v>319</v>
      </c>
      <c r="C254" s="16" t="s">
        <v>437</v>
      </c>
      <c r="D254" s="10">
        <v>19400</v>
      </c>
      <c r="E254" s="32">
        <f t="shared" si="12"/>
        <v>19.399999999999999</v>
      </c>
      <c r="F254" s="10">
        <v>4200</v>
      </c>
      <c r="G254" s="10">
        <f t="shared" si="14"/>
        <v>4.2</v>
      </c>
      <c r="H254" s="32">
        <f t="shared" si="13"/>
        <v>21.649484536082479</v>
      </c>
    </row>
    <row r="255" spans="1:8" x14ac:dyDescent="0.25">
      <c r="A255" s="14" t="s">
        <v>346</v>
      </c>
      <c r="B255" s="15" t="s">
        <v>319</v>
      </c>
      <c r="C255" s="16" t="s">
        <v>438</v>
      </c>
      <c r="D255" s="10">
        <v>56880</v>
      </c>
      <c r="E255" s="32">
        <f t="shared" si="12"/>
        <v>56.88</v>
      </c>
      <c r="F255" s="10" t="s">
        <v>16</v>
      </c>
      <c r="G255" s="10" t="s">
        <v>16</v>
      </c>
      <c r="H255" s="32" t="s">
        <v>16</v>
      </c>
    </row>
    <row r="256" spans="1:8" x14ac:dyDescent="0.25">
      <c r="A256" s="14" t="s">
        <v>439</v>
      </c>
      <c r="B256" s="15" t="s">
        <v>319</v>
      </c>
      <c r="C256" s="16" t="s">
        <v>440</v>
      </c>
      <c r="D256" s="10">
        <v>40443627.57</v>
      </c>
      <c r="E256" s="32">
        <f t="shared" si="12"/>
        <v>40443.627569999997</v>
      </c>
      <c r="F256" s="10">
        <v>22461316.829999998</v>
      </c>
      <c r="G256" s="10">
        <f t="shared" si="14"/>
        <v>22461.31683</v>
      </c>
      <c r="H256" s="32">
        <f t="shared" si="13"/>
        <v>55.537344643785623</v>
      </c>
    </row>
    <row r="257" spans="1:8" x14ac:dyDescent="0.25">
      <c r="A257" s="14" t="s">
        <v>441</v>
      </c>
      <c r="B257" s="15" t="s">
        <v>319</v>
      </c>
      <c r="C257" s="16" t="s">
        <v>442</v>
      </c>
      <c r="D257" s="10">
        <v>469667.49</v>
      </c>
      <c r="E257" s="32">
        <f t="shared" si="12"/>
        <v>469.66748999999999</v>
      </c>
      <c r="F257" s="10" t="s">
        <v>16</v>
      </c>
      <c r="G257" s="10" t="s">
        <v>16</v>
      </c>
      <c r="H257" s="32" t="s">
        <v>16</v>
      </c>
    </row>
    <row r="258" spans="1:8" ht="51.75" x14ac:dyDescent="0.25">
      <c r="A258" s="18" t="s">
        <v>355</v>
      </c>
      <c r="B258" s="15" t="s">
        <v>319</v>
      </c>
      <c r="C258" s="16" t="s">
        <v>443</v>
      </c>
      <c r="D258" s="10">
        <v>469667.49</v>
      </c>
      <c r="E258" s="32">
        <f t="shared" si="12"/>
        <v>469.66748999999999</v>
      </c>
      <c r="F258" s="10" t="s">
        <v>16</v>
      </c>
      <c r="G258" s="10" t="s">
        <v>16</v>
      </c>
      <c r="H258" s="32" t="s">
        <v>16</v>
      </c>
    </row>
    <row r="259" spans="1:8" ht="51.75" x14ac:dyDescent="0.25">
      <c r="A259" s="18" t="s">
        <v>357</v>
      </c>
      <c r="B259" s="15" t="s">
        <v>319</v>
      </c>
      <c r="C259" s="16" t="s">
        <v>444</v>
      </c>
      <c r="D259" s="10">
        <v>469667.49</v>
      </c>
      <c r="E259" s="32">
        <f t="shared" si="12"/>
        <v>469.66748999999999</v>
      </c>
      <c r="F259" s="10" t="s">
        <v>16</v>
      </c>
      <c r="G259" s="10" t="s">
        <v>16</v>
      </c>
      <c r="H259" s="32" t="s">
        <v>16</v>
      </c>
    </row>
    <row r="260" spans="1:8" x14ac:dyDescent="0.25">
      <c r="A260" s="14" t="s">
        <v>359</v>
      </c>
      <c r="B260" s="15" t="s">
        <v>319</v>
      </c>
      <c r="C260" s="16" t="s">
        <v>445</v>
      </c>
      <c r="D260" s="10">
        <v>469667.49</v>
      </c>
      <c r="E260" s="32">
        <f t="shared" si="12"/>
        <v>469.66748999999999</v>
      </c>
      <c r="F260" s="10" t="s">
        <v>16</v>
      </c>
      <c r="G260" s="10" t="s">
        <v>16</v>
      </c>
      <c r="H260" s="32" t="s">
        <v>16</v>
      </c>
    </row>
    <row r="261" spans="1:8" x14ac:dyDescent="0.25">
      <c r="A261" s="14" t="s">
        <v>446</v>
      </c>
      <c r="B261" s="15" t="s">
        <v>319</v>
      </c>
      <c r="C261" s="16" t="s">
        <v>447</v>
      </c>
      <c r="D261" s="10">
        <v>344573</v>
      </c>
      <c r="E261" s="32">
        <f t="shared" si="12"/>
        <v>344.57299999999998</v>
      </c>
      <c r="F261" s="10">
        <v>344573</v>
      </c>
      <c r="G261" s="10">
        <f t="shared" si="14"/>
        <v>344.57299999999998</v>
      </c>
      <c r="H261" s="32">
        <f t="shared" si="13"/>
        <v>100</v>
      </c>
    </row>
    <row r="262" spans="1:8" x14ac:dyDescent="0.25">
      <c r="A262" s="14" t="s">
        <v>342</v>
      </c>
      <c r="B262" s="15" t="s">
        <v>319</v>
      </c>
      <c r="C262" s="16" t="s">
        <v>448</v>
      </c>
      <c r="D262" s="10">
        <v>344573</v>
      </c>
      <c r="E262" s="32">
        <f t="shared" si="12"/>
        <v>344.57299999999998</v>
      </c>
      <c r="F262" s="10">
        <v>344573</v>
      </c>
      <c r="G262" s="10">
        <f t="shared" si="14"/>
        <v>344.57299999999998</v>
      </c>
      <c r="H262" s="32">
        <f t="shared" si="13"/>
        <v>100</v>
      </c>
    </row>
    <row r="263" spans="1:8" ht="64.5" x14ac:dyDescent="0.25">
      <c r="A263" s="18" t="s">
        <v>449</v>
      </c>
      <c r="B263" s="15" t="s">
        <v>319</v>
      </c>
      <c r="C263" s="16" t="s">
        <v>450</v>
      </c>
      <c r="D263" s="10">
        <v>344573</v>
      </c>
      <c r="E263" s="32">
        <f t="shared" si="12"/>
        <v>344.57299999999998</v>
      </c>
      <c r="F263" s="10">
        <v>344573</v>
      </c>
      <c r="G263" s="10">
        <f t="shared" si="14"/>
        <v>344.57299999999998</v>
      </c>
      <c r="H263" s="32">
        <f t="shared" si="13"/>
        <v>100</v>
      </c>
    </row>
    <row r="264" spans="1:8" ht="69" customHeight="1" x14ac:dyDescent="0.25">
      <c r="A264" s="18" t="s">
        <v>451</v>
      </c>
      <c r="B264" s="15" t="s">
        <v>319</v>
      </c>
      <c r="C264" s="16" t="s">
        <v>452</v>
      </c>
      <c r="D264" s="10">
        <v>344573</v>
      </c>
      <c r="E264" s="32">
        <f t="shared" si="12"/>
        <v>344.57299999999998</v>
      </c>
      <c r="F264" s="10">
        <v>344573</v>
      </c>
      <c r="G264" s="10">
        <f t="shared" si="14"/>
        <v>344.57299999999998</v>
      </c>
      <c r="H264" s="32">
        <f t="shared" si="13"/>
        <v>100</v>
      </c>
    </row>
    <row r="265" spans="1:8" ht="39" x14ac:dyDescent="0.25">
      <c r="A265" s="18" t="s">
        <v>453</v>
      </c>
      <c r="B265" s="15" t="s">
        <v>319</v>
      </c>
      <c r="C265" s="16" t="s">
        <v>454</v>
      </c>
      <c r="D265" s="10">
        <v>3203387.08</v>
      </c>
      <c r="E265" s="32">
        <f t="shared" si="12"/>
        <v>3203.38708</v>
      </c>
      <c r="F265" s="10">
        <v>1898818.11</v>
      </c>
      <c r="G265" s="10">
        <f t="shared" si="14"/>
        <v>1898.8181100000002</v>
      </c>
      <c r="H265" s="32">
        <f t="shared" si="13"/>
        <v>59.275325228570267</v>
      </c>
    </row>
    <row r="266" spans="1:8" ht="51.75" x14ac:dyDescent="0.25">
      <c r="A266" s="18" t="s">
        <v>355</v>
      </c>
      <c r="B266" s="15" t="s">
        <v>319</v>
      </c>
      <c r="C266" s="16" t="s">
        <v>455</v>
      </c>
      <c r="D266" s="10">
        <v>8487.08</v>
      </c>
      <c r="E266" s="32">
        <f t="shared" si="12"/>
        <v>8.4870800000000006</v>
      </c>
      <c r="F266" s="10" t="s">
        <v>16</v>
      </c>
      <c r="G266" s="10" t="s">
        <v>16</v>
      </c>
      <c r="H266" s="32" t="s">
        <v>16</v>
      </c>
    </row>
    <row r="267" spans="1:8" ht="51.75" x14ac:dyDescent="0.25">
      <c r="A267" s="18" t="s">
        <v>357</v>
      </c>
      <c r="B267" s="15" t="s">
        <v>319</v>
      </c>
      <c r="C267" s="16" t="s">
        <v>456</v>
      </c>
      <c r="D267" s="10">
        <v>8487.08</v>
      </c>
      <c r="E267" s="32">
        <f t="shared" si="12"/>
        <v>8.4870800000000006</v>
      </c>
      <c r="F267" s="10" t="s">
        <v>16</v>
      </c>
      <c r="G267" s="10" t="s">
        <v>16</v>
      </c>
      <c r="H267" s="32" t="s">
        <v>16</v>
      </c>
    </row>
    <row r="268" spans="1:8" x14ac:dyDescent="0.25">
      <c r="A268" s="14" t="s">
        <v>359</v>
      </c>
      <c r="B268" s="15" t="s">
        <v>319</v>
      </c>
      <c r="C268" s="16" t="s">
        <v>457</v>
      </c>
      <c r="D268" s="10">
        <v>8487.08</v>
      </c>
      <c r="E268" s="32">
        <f t="shared" si="12"/>
        <v>8.4870800000000006</v>
      </c>
      <c r="F268" s="10" t="s">
        <v>16</v>
      </c>
      <c r="G268" s="10" t="s">
        <v>16</v>
      </c>
      <c r="H268" s="32" t="s">
        <v>16</v>
      </c>
    </row>
    <row r="269" spans="1:8" x14ac:dyDescent="0.25">
      <c r="A269" s="14" t="s">
        <v>342</v>
      </c>
      <c r="B269" s="15" t="s">
        <v>319</v>
      </c>
      <c r="C269" s="16" t="s">
        <v>458</v>
      </c>
      <c r="D269" s="10">
        <v>3194900</v>
      </c>
      <c r="E269" s="32">
        <f t="shared" si="12"/>
        <v>3194.9</v>
      </c>
      <c r="F269" s="10">
        <v>1898818.11</v>
      </c>
      <c r="G269" s="10">
        <f t="shared" si="14"/>
        <v>1898.8181100000002</v>
      </c>
      <c r="H269" s="32">
        <f t="shared" si="13"/>
        <v>59.43278694168832</v>
      </c>
    </row>
    <row r="270" spans="1:8" ht="64.5" x14ac:dyDescent="0.25">
      <c r="A270" s="18" t="s">
        <v>449</v>
      </c>
      <c r="B270" s="15" t="s">
        <v>319</v>
      </c>
      <c r="C270" s="16" t="s">
        <v>459</v>
      </c>
      <c r="D270" s="10">
        <v>3194900</v>
      </c>
      <c r="E270" s="32">
        <f t="shared" si="12"/>
        <v>3194.9</v>
      </c>
      <c r="F270" s="10">
        <v>1898818.11</v>
      </c>
      <c r="G270" s="10">
        <f t="shared" si="14"/>
        <v>1898.8181100000002</v>
      </c>
      <c r="H270" s="32">
        <f t="shared" si="13"/>
        <v>59.43278694168832</v>
      </c>
    </row>
    <row r="271" spans="1:8" ht="77.25" x14ac:dyDescent="0.25">
      <c r="A271" s="18" t="s">
        <v>451</v>
      </c>
      <c r="B271" s="15" t="s">
        <v>319</v>
      </c>
      <c r="C271" s="16" t="s">
        <v>460</v>
      </c>
      <c r="D271" s="10">
        <v>3194900</v>
      </c>
      <c r="E271" s="32">
        <f t="shared" si="12"/>
        <v>3194.9</v>
      </c>
      <c r="F271" s="10">
        <v>1898818.11</v>
      </c>
      <c r="G271" s="10">
        <f t="shared" si="14"/>
        <v>1898.8181100000002</v>
      </c>
      <c r="H271" s="32">
        <f t="shared" si="13"/>
        <v>59.43278694168832</v>
      </c>
    </row>
    <row r="272" spans="1:8" x14ac:dyDescent="0.25">
      <c r="A272" s="14" t="s">
        <v>461</v>
      </c>
      <c r="B272" s="15" t="s">
        <v>319</v>
      </c>
      <c r="C272" s="16" t="s">
        <v>462</v>
      </c>
      <c r="D272" s="10">
        <v>32344000</v>
      </c>
      <c r="E272" s="32">
        <f t="shared" si="12"/>
        <v>32344</v>
      </c>
      <c r="F272" s="10">
        <v>19110917.98</v>
      </c>
      <c r="G272" s="10">
        <f t="shared" si="14"/>
        <v>19110.917980000002</v>
      </c>
      <c r="H272" s="32">
        <f t="shared" si="13"/>
        <v>59.086439463269855</v>
      </c>
    </row>
    <row r="273" spans="1:8" ht="51.75" x14ac:dyDescent="0.25">
      <c r="A273" s="18" t="s">
        <v>355</v>
      </c>
      <c r="B273" s="15" t="s">
        <v>319</v>
      </c>
      <c r="C273" s="16" t="s">
        <v>463</v>
      </c>
      <c r="D273" s="10">
        <v>32344000</v>
      </c>
      <c r="E273" s="32">
        <f t="shared" si="12"/>
        <v>32344</v>
      </c>
      <c r="F273" s="10">
        <v>19110917.98</v>
      </c>
      <c r="G273" s="10">
        <f t="shared" si="14"/>
        <v>19110.917980000002</v>
      </c>
      <c r="H273" s="32">
        <f t="shared" si="13"/>
        <v>59.086439463269855</v>
      </c>
    </row>
    <row r="274" spans="1:8" ht="51.75" x14ac:dyDescent="0.25">
      <c r="A274" s="18" t="s">
        <v>357</v>
      </c>
      <c r="B274" s="15" t="s">
        <v>319</v>
      </c>
      <c r="C274" s="16" t="s">
        <v>464</v>
      </c>
      <c r="D274" s="10">
        <v>32344000</v>
      </c>
      <c r="E274" s="32">
        <f t="shared" si="12"/>
        <v>32344</v>
      </c>
      <c r="F274" s="10">
        <v>19110917.98</v>
      </c>
      <c r="G274" s="10">
        <f t="shared" si="14"/>
        <v>19110.917980000002</v>
      </c>
      <c r="H274" s="32">
        <f t="shared" si="13"/>
        <v>59.086439463269855</v>
      </c>
    </row>
    <row r="275" spans="1:8" x14ac:dyDescent="0.25">
      <c r="A275" s="14" t="s">
        <v>359</v>
      </c>
      <c r="B275" s="15" t="s">
        <v>319</v>
      </c>
      <c r="C275" s="16" t="s">
        <v>465</v>
      </c>
      <c r="D275" s="10">
        <v>32344000</v>
      </c>
      <c r="E275" s="32">
        <f t="shared" si="12"/>
        <v>32344</v>
      </c>
      <c r="F275" s="10">
        <v>19110917.98</v>
      </c>
      <c r="G275" s="10">
        <f t="shared" si="14"/>
        <v>19110.917980000002</v>
      </c>
      <c r="H275" s="32">
        <f t="shared" si="13"/>
        <v>59.086439463269855</v>
      </c>
    </row>
    <row r="276" spans="1:8" x14ac:dyDescent="0.25">
      <c r="A276" s="14" t="s">
        <v>466</v>
      </c>
      <c r="B276" s="15" t="s">
        <v>319</v>
      </c>
      <c r="C276" s="16" t="s">
        <v>467</v>
      </c>
      <c r="D276" s="10">
        <v>760000</v>
      </c>
      <c r="E276" s="32">
        <f t="shared" si="12"/>
        <v>760</v>
      </c>
      <c r="F276" s="10">
        <v>482538.4</v>
      </c>
      <c r="G276" s="10">
        <f t="shared" si="14"/>
        <v>482.53840000000002</v>
      </c>
      <c r="H276" s="32">
        <f t="shared" si="13"/>
        <v>63.491894736842113</v>
      </c>
    </row>
    <row r="277" spans="1:8" ht="51.75" x14ac:dyDescent="0.25">
      <c r="A277" s="18" t="s">
        <v>355</v>
      </c>
      <c r="B277" s="15" t="s">
        <v>319</v>
      </c>
      <c r="C277" s="16" t="s">
        <v>468</v>
      </c>
      <c r="D277" s="10">
        <v>760000</v>
      </c>
      <c r="E277" s="32">
        <f t="shared" si="12"/>
        <v>760</v>
      </c>
      <c r="F277" s="10">
        <v>482538.4</v>
      </c>
      <c r="G277" s="10">
        <f t="shared" si="14"/>
        <v>482.53840000000002</v>
      </c>
      <c r="H277" s="32">
        <f t="shared" si="13"/>
        <v>63.491894736842113</v>
      </c>
    </row>
    <row r="278" spans="1:8" ht="51.75" x14ac:dyDescent="0.25">
      <c r="A278" s="18" t="s">
        <v>357</v>
      </c>
      <c r="B278" s="15" t="s">
        <v>319</v>
      </c>
      <c r="C278" s="16" t="s">
        <v>469</v>
      </c>
      <c r="D278" s="10">
        <v>760000</v>
      </c>
      <c r="E278" s="32">
        <f t="shared" si="12"/>
        <v>760</v>
      </c>
      <c r="F278" s="10">
        <v>482538.4</v>
      </c>
      <c r="G278" s="10">
        <f t="shared" si="14"/>
        <v>482.53840000000002</v>
      </c>
      <c r="H278" s="32">
        <f t="shared" si="13"/>
        <v>63.491894736842113</v>
      </c>
    </row>
    <row r="279" spans="1:8" x14ac:dyDescent="0.25">
      <c r="A279" s="14" t="s">
        <v>359</v>
      </c>
      <c r="B279" s="15" t="s">
        <v>319</v>
      </c>
      <c r="C279" s="16" t="s">
        <v>470</v>
      </c>
      <c r="D279" s="10">
        <v>760000</v>
      </c>
      <c r="E279" s="32">
        <f t="shared" si="12"/>
        <v>760</v>
      </c>
      <c r="F279" s="10">
        <v>482538.4</v>
      </c>
      <c r="G279" s="10">
        <f t="shared" si="14"/>
        <v>482.53840000000002</v>
      </c>
      <c r="H279" s="32">
        <f t="shared" si="13"/>
        <v>63.491894736842113</v>
      </c>
    </row>
    <row r="280" spans="1:8" x14ac:dyDescent="0.25">
      <c r="A280" s="14" t="s">
        <v>471</v>
      </c>
      <c r="B280" s="15" t="s">
        <v>319</v>
      </c>
      <c r="C280" s="16" t="s">
        <v>472</v>
      </c>
      <c r="D280" s="10">
        <v>3322000</v>
      </c>
      <c r="E280" s="32">
        <f t="shared" si="12"/>
        <v>3322</v>
      </c>
      <c r="F280" s="10">
        <v>624469.34</v>
      </c>
      <c r="G280" s="10">
        <f t="shared" si="14"/>
        <v>624.46933999999999</v>
      </c>
      <c r="H280" s="32">
        <f t="shared" si="13"/>
        <v>18.797993377483444</v>
      </c>
    </row>
    <row r="281" spans="1:8" ht="51.75" x14ac:dyDescent="0.25">
      <c r="A281" s="18" t="s">
        <v>355</v>
      </c>
      <c r="B281" s="15" t="s">
        <v>319</v>
      </c>
      <c r="C281" s="16" t="s">
        <v>473</v>
      </c>
      <c r="D281" s="10">
        <v>2787000</v>
      </c>
      <c r="E281" s="32">
        <f t="shared" si="12"/>
        <v>2787</v>
      </c>
      <c r="F281" s="10">
        <v>589469.34</v>
      </c>
      <c r="G281" s="10">
        <f t="shared" si="14"/>
        <v>589.46933999999999</v>
      </c>
      <c r="H281" s="32">
        <f t="shared" si="13"/>
        <v>21.150675995694296</v>
      </c>
    </row>
    <row r="282" spans="1:8" ht="40.5" customHeight="1" x14ac:dyDescent="0.25">
      <c r="A282" s="18" t="s">
        <v>357</v>
      </c>
      <c r="B282" s="15" t="s">
        <v>319</v>
      </c>
      <c r="C282" s="16" t="s">
        <v>474</v>
      </c>
      <c r="D282" s="10">
        <v>2787000</v>
      </c>
      <c r="E282" s="32">
        <f t="shared" si="12"/>
        <v>2787</v>
      </c>
      <c r="F282" s="10">
        <v>589469.34</v>
      </c>
      <c r="G282" s="10">
        <f t="shared" si="14"/>
        <v>589.46933999999999</v>
      </c>
      <c r="H282" s="32">
        <f t="shared" si="13"/>
        <v>21.150675995694296</v>
      </c>
    </row>
    <row r="283" spans="1:8" ht="30.75" customHeight="1" x14ac:dyDescent="0.25">
      <c r="A283" s="18" t="s">
        <v>359</v>
      </c>
      <c r="B283" s="15" t="s">
        <v>319</v>
      </c>
      <c r="C283" s="16" t="s">
        <v>475</v>
      </c>
      <c r="D283" s="10">
        <v>2787000</v>
      </c>
      <c r="E283" s="32">
        <f t="shared" si="12"/>
        <v>2787</v>
      </c>
      <c r="F283" s="10">
        <v>589469.34</v>
      </c>
      <c r="G283" s="10">
        <f t="shared" si="14"/>
        <v>589.46933999999999</v>
      </c>
      <c r="H283" s="32">
        <f t="shared" si="13"/>
        <v>21.150675995694296</v>
      </c>
    </row>
    <row r="284" spans="1:8" ht="51.75" x14ac:dyDescent="0.25">
      <c r="A284" s="18" t="s">
        <v>476</v>
      </c>
      <c r="B284" s="15" t="s">
        <v>319</v>
      </c>
      <c r="C284" s="16" t="s">
        <v>477</v>
      </c>
      <c r="D284" s="10">
        <v>35000</v>
      </c>
      <c r="E284" s="32">
        <f t="shared" si="12"/>
        <v>35</v>
      </c>
      <c r="F284" s="10">
        <v>35000</v>
      </c>
      <c r="G284" s="10">
        <f t="shared" si="14"/>
        <v>35</v>
      </c>
      <c r="H284" s="32">
        <f t="shared" si="13"/>
        <v>100</v>
      </c>
    </row>
    <row r="285" spans="1:8" x14ac:dyDescent="0.25">
      <c r="A285" s="14" t="s">
        <v>478</v>
      </c>
      <c r="B285" s="15" t="s">
        <v>319</v>
      </c>
      <c r="C285" s="16" t="s">
        <v>479</v>
      </c>
      <c r="D285" s="10">
        <v>35000</v>
      </c>
      <c r="E285" s="32">
        <f t="shared" si="12"/>
        <v>35</v>
      </c>
      <c r="F285" s="10">
        <v>35000</v>
      </c>
      <c r="G285" s="10">
        <f t="shared" si="14"/>
        <v>35</v>
      </c>
      <c r="H285" s="32">
        <f t="shared" si="13"/>
        <v>100</v>
      </c>
    </row>
    <row r="286" spans="1:8" x14ac:dyDescent="0.25">
      <c r="A286" s="14" t="s">
        <v>480</v>
      </c>
      <c r="B286" s="15" t="s">
        <v>319</v>
      </c>
      <c r="C286" s="16" t="s">
        <v>481</v>
      </c>
      <c r="D286" s="10">
        <v>35000</v>
      </c>
      <c r="E286" s="32">
        <f t="shared" si="12"/>
        <v>35</v>
      </c>
      <c r="F286" s="10">
        <v>35000</v>
      </c>
      <c r="G286" s="10">
        <f t="shared" si="14"/>
        <v>35</v>
      </c>
      <c r="H286" s="32">
        <f t="shared" si="13"/>
        <v>100</v>
      </c>
    </row>
    <row r="287" spans="1:8" x14ac:dyDescent="0.25">
      <c r="A287" s="14" t="s">
        <v>342</v>
      </c>
      <c r="B287" s="15" t="s">
        <v>319</v>
      </c>
      <c r="C287" s="16" t="s">
        <v>482</v>
      </c>
      <c r="D287" s="10">
        <v>500000</v>
      </c>
      <c r="E287" s="32">
        <f t="shared" si="12"/>
        <v>500</v>
      </c>
      <c r="F287" s="10" t="s">
        <v>16</v>
      </c>
      <c r="G287" s="10" t="s">
        <v>16</v>
      </c>
      <c r="H287" s="32" t="s">
        <v>16</v>
      </c>
    </row>
    <row r="288" spans="1:8" ht="64.5" x14ac:dyDescent="0.25">
      <c r="A288" s="18" t="s">
        <v>449</v>
      </c>
      <c r="B288" s="15" t="s">
        <v>319</v>
      </c>
      <c r="C288" s="16" t="s">
        <v>483</v>
      </c>
      <c r="D288" s="10">
        <v>500000</v>
      </c>
      <c r="E288" s="32">
        <f t="shared" si="12"/>
        <v>500</v>
      </c>
      <c r="F288" s="10" t="s">
        <v>16</v>
      </c>
      <c r="G288" s="10" t="s">
        <v>16</v>
      </c>
      <c r="H288" s="32" t="s">
        <v>16</v>
      </c>
    </row>
    <row r="289" spans="1:8" ht="77.25" x14ac:dyDescent="0.25">
      <c r="A289" s="18" t="s">
        <v>451</v>
      </c>
      <c r="B289" s="15" t="s">
        <v>319</v>
      </c>
      <c r="C289" s="16" t="s">
        <v>484</v>
      </c>
      <c r="D289" s="10">
        <v>500000</v>
      </c>
      <c r="E289" s="32">
        <f t="shared" si="12"/>
        <v>500</v>
      </c>
      <c r="F289" s="10" t="s">
        <v>16</v>
      </c>
      <c r="G289" s="10" t="s">
        <v>16</v>
      </c>
      <c r="H289" s="32" t="s">
        <v>16</v>
      </c>
    </row>
    <row r="290" spans="1:8" x14ac:dyDescent="0.25">
      <c r="A290" s="14" t="s">
        <v>485</v>
      </c>
      <c r="B290" s="15" t="s">
        <v>319</v>
      </c>
      <c r="C290" s="16" t="s">
        <v>486</v>
      </c>
      <c r="D290" s="10">
        <v>7815734.8799999999</v>
      </c>
      <c r="E290" s="32">
        <f t="shared" si="12"/>
        <v>7815.73488</v>
      </c>
      <c r="F290" s="10">
        <v>4792718.8</v>
      </c>
      <c r="G290" s="10">
        <f t="shared" si="14"/>
        <v>4792.7187999999996</v>
      </c>
      <c r="H290" s="32">
        <f t="shared" si="13"/>
        <v>61.321409612604462</v>
      </c>
    </row>
    <row r="291" spans="1:8" x14ac:dyDescent="0.25">
      <c r="A291" s="14" t="s">
        <v>487</v>
      </c>
      <c r="B291" s="15" t="s">
        <v>319</v>
      </c>
      <c r="C291" s="16" t="s">
        <v>488</v>
      </c>
      <c r="D291" s="10">
        <v>2125000</v>
      </c>
      <c r="E291" s="32">
        <f t="shared" si="12"/>
        <v>2125</v>
      </c>
      <c r="F291" s="10">
        <v>776461.36</v>
      </c>
      <c r="G291" s="10">
        <f t="shared" si="14"/>
        <v>776.46136000000001</v>
      </c>
      <c r="H291" s="32">
        <f t="shared" si="13"/>
        <v>36.539358117647055</v>
      </c>
    </row>
    <row r="292" spans="1:8" ht="51.75" x14ac:dyDescent="0.25">
      <c r="A292" s="18" t="s">
        <v>355</v>
      </c>
      <c r="B292" s="15" t="s">
        <v>319</v>
      </c>
      <c r="C292" s="16" t="s">
        <v>489</v>
      </c>
      <c r="D292" s="10">
        <v>2125000</v>
      </c>
      <c r="E292" s="32">
        <f t="shared" si="12"/>
        <v>2125</v>
      </c>
      <c r="F292" s="10">
        <v>776461.36</v>
      </c>
      <c r="G292" s="10">
        <f t="shared" si="14"/>
        <v>776.46136000000001</v>
      </c>
      <c r="H292" s="32">
        <f t="shared" si="13"/>
        <v>36.539358117647055</v>
      </c>
    </row>
    <row r="293" spans="1:8" ht="51.75" x14ac:dyDescent="0.25">
      <c r="A293" s="18" t="s">
        <v>357</v>
      </c>
      <c r="B293" s="15" t="s">
        <v>319</v>
      </c>
      <c r="C293" s="16" t="s">
        <v>490</v>
      </c>
      <c r="D293" s="10">
        <v>2125000</v>
      </c>
      <c r="E293" s="32">
        <f t="shared" si="12"/>
        <v>2125</v>
      </c>
      <c r="F293" s="10">
        <v>776461.36</v>
      </c>
      <c r="G293" s="10">
        <f t="shared" si="14"/>
        <v>776.46136000000001</v>
      </c>
      <c r="H293" s="32">
        <f t="shared" si="13"/>
        <v>36.539358117647055</v>
      </c>
    </row>
    <row r="294" spans="1:8" x14ac:dyDescent="0.25">
      <c r="A294" s="14" t="s">
        <v>359</v>
      </c>
      <c r="B294" s="15" t="s">
        <v>319</v>
      </c>
      <c r="C294" s="16" t="s">
        <v>491</v>
      </c>
      <c r="D294" s="10">
        <v>2125000</v>
      </c>
      <c r="E294" s="32">
        <f t="shared" si="12"/>
        <v>2125</v>
      </c>
      <c r="F294" s="10">
        <v>776461.36</v>
      </c>
      <c r="G294" s="10">
        <f t="shared" si="14"/>
        <v>776.46136000000001</v>
      </c>
      <c r="H294" s="32">
        <f t="shared" si="13"/>
        <v>36.539358117647055</v>
      </c>
    </row>
    <row r="295" spans="1:8" x14ac:dyDescent="0.25">
      <c r="A295" s="14" t="s">
        <v>492</v>
      </c>
      <c r="B295" s="15" t="s">
        <v>319</v>
      </c>
      <c r="C295" s="16" t="s">
        <v>493</v>
      </c>
      <c r="D295" s="10">
        <v>4437257.28</v>
      </c>
      <c r="E295" s="32">
        <f t="shared" si="12"/>
        <v>4437.2572799999998</v>
      </c>
      <c r="F295" s="10">
        <v>3445116.14</v>
      </c>
      <c r="G295" s="10">
        <f t="shared" si="14"/>
        <v>3445.1161400000001</v>
      </c>
      <c r="H295" s="32">
        <f t="shared" si="13"/>
        <v>77.640666803976728</v>
      </c>
    </row>
    <row r="296" spans="1:8" ht="40.5" customHeight="1" x14ac:dyDescent="0.25">
      <c r="A296" s="18" t="s">
        <v>355</v>
      </c>
      <c r="B296" s="15" t="s">
        <v>319</v>
      </c>
      <c r="C296" s="16" t="s">
        <v>494</v>
      </c>
      <c r="D296" s="10">
        <v>3835204.47</v>
      </c>
      <c r="E296" s="32">
        <f t="shared" si="12"/>
        <v>3835.2044700000001</v>
      </c>
      <c r="F296" s="10">
        <v>3090777.41</v>
      </c>
      <c r="G296" s="10">
        <f t="shared" si="14"/>
        <v>3090.7774100000001</v>
      </c>
      <c r="H296" s="32">
        <f t="shared" si="13"/>
        <v>80.589638288568224</v>
      </c>
    </row>
    <row r="297" spans="1:8" ht="43.5" customHeight="1" x14ac:dyDescent="0.25">
      <c r="A297" s="40" t="s">
        <v>357</v>
      </c>
      <c r="B297" s="15" t="s">
        <v>319</v>
      </c>
      <c r="C297" s="16" t="s">
        <v>495</v>
      </c>
      <c r="D297" s="10">
        <v>3835204.47</v>
      </c>
      <c r="E297" s="32">
        <f t="shared" si="12"/>
        <v>3835.2044700000001</v>
      </c>
      <c r="F297" s="10">
        <v>3090777.41</v>
      </c>
      <c r="G297" s="10">
        <f t="shared" si="14"/>
        <v>3090.7774100000001</v>
      </c>
      <c r="H297" s="32">
        <f t="shared" si="13"/>
        <v>80.589638288568224</v>
      </c>
    </row>
    <row r="298" spans="1:8" ht="30.75" customHeight="1" x14ac:dyDescent="0.25">
      <c r="A298" s="40" t="s">
        <v>359</v>
      </c>
      <c r="B298" s="15" t="s">
        <v>319</v>
      </c>
      <c r="C298" s="16" t="s">
        <v>496</v>
      </c>
      <c r="D298" s="10">
        <v>3835204.47</v>
      </c>
      <c r="E298" s="32">
        <f t="shared" si="12"/>
        <v>3835.2044700000001</v>
      </c>
      <c r="F298" s="10">
        <v>3090777.41</v>
      </c>
      <c r="G298" s="10">
        <f t="shared" si="14"/>
        <v>3090.7774100000001</v>
      </c>
      <c r="H298" s="32">
        <f t="shared" si="13"/>
        <v>80.589638288568224</v>
      </c>
    </row>
    <row r="299" spans="1:8" ht="33" customHeight="1" x14ac:dyDescent="0.25">
      <c r="A299" s="40" t="s">
        <v>422</v>
      </c>
      <c r="B299" s="15" t="s">
        <v>319</v>
      </c>
      <c r="C299" s="16" t="s">
        <v>497</v>
      </c>
      <c r="D299" s="10">
        <v>109000</v>
      </c>
      <c r="E299" s="32">
        <f t="shared" si="12"/>
        <v>109</v>
      </c>
      <c r="F299" s="10">
        <v>106137.36</v>
      </c>
      <c r="G299" s="10">
        <f t="shared" si="14"/>
        <v>106.13736</v>
      </c>
      <c r="H299" s="32">
        <f t="shared" si="13"/>
        <v>97.373724770642198</v>
      </c>
    </row>
    <row r="300" spans="1:8" ht="33" customHeight="1" x14ac:dyDescent="0.25">
      <c r="A300" s="40" t="s">
        <v>424</v>
      </c>
      <c r="B300" s="15" t="s">
        <v>319</v>
      </c>
      <c r="C300" s="16" t="s">
        <v>498</v>
      </c>
      <c r="D300" s="10">
        <v>109000</v>
      </c>
      <c r="E300" s="32">
        <f t="shared" si="12"/>
        <v>109</v>
      </c>
      <c r="F300" s="10">
        <v>106137.36</v>
      </c>
      <c r="G300" s="10">
        <f t="shared" si="14"/>
        <v>106.13736</v>
      </c>
      <c r="H300" s="32">
        <f t="shared" si="13"/>
        <v>97.373724770642198</v>
      </c>
    </row>
    <row r="301" spans="1:8" ht="33" customHeight="1" x14ac:dyDescent="0.25">
      <c r="A301" s="40" t="s">
        <v>428</v>
      </c>
      <c r="B301" s="15" t="s">
        <v>319</v>
      </c>
      <c r="C301" s="16" t="s">
        <v>499</v>
      </c>
      <c r="D301" s="10">
        <v>109000</v>
      </c>
      <c r="E301" s="32">
        <f t="shared" si="12"/>
        <v>109</v>
      </c>
      <c r="F301" s="10">
        <v>106137.36</v>
      </c>
      <c r="G301" s="10">
        <f t="shared" si="14"/>
        <v>106.13736</v>
      </c>
      <c r="H301" s="32">
        <f t="shared" si="13"/>
        <v>97.373724770642198</v>
      </c>
    </row>
    <row r="302" spans="1:8" ht="29.25" customHeight="1" x14ac:dyDescent="0.25">
      <c r="A302" s="40" t="s">
        <v>342</v>
      </c>
      <c r="B302" s="15" t="s">
        <v>319</v>
      </c>
      <c r="C302" s="16" t="s">
        <v>500</v>
      </c>
      <c r="D302" s="10">
        <v>493052.81</v>
      </c>
      <c r="E302" s="32">
        <f t="shared" ref="E302:E365" si="15">D302/1000</f>
        <v>493.05281000000002</v>
      </c>
      <c r="F302" s="10">
        <v>248201.37</v>
      </c>
      <c r="G302" s="10">
        <f t="shared" si="14"/>
        <v>248.20137</v>
      </c>
      <c r="H302" s="32">
        <f t="shared" ref="H302:H365" si="16">G302/E302*100</f>
        <v>50.339713102943271</v>
      </c>
    </row>
    <row r="303" spans="1:8" s="45" customFormat="1" ht="54.75" customHeight="1" x14ac:dyDescent="0.2">
      <c r="A303" s="19" t="s">
        <v>449</v>
      </c>
      <c r="B303" s="41" t="s">
        <v>319</v>
      </c>
      <c r="C303" s="42" t="s">
        <v>501</v>
      </c>
      <c r="D303" s="43">
        <v>493052.81</v>
      </c>
      <c r="E303" s="44">
        <f t="shared" si="15"/>
        <v>493.05281000000002</v>
      </c>
      <c r="F303" s="43">
        <v>248201.37</v>
      </c>
      <c r="G303" s="43">
        <f t="shared" si="14"/>
        <v>248.20137</v>
      </c>
      <c r="H303" s="44">
        <f t="shared" si="16"/>
        <v>50.339713102943271</v>
      </c>
    </row>
    <row r="304" spans="1:8" s="45" customFormat="1" ht="69" customHeight="1" x14ac:dyDescent="0.2">
      <c r="A304" s="19" t="s">
        <v>451</v>
      </c>
      <c r="B304" s="41" t="s">
        <v>319</v>
      </c>
      <c r="C304" s="42" t="s">
        <v>502</v>
      </c>
      <c r="D304" s="43">
        <v>493052.81</v>
      </c>
      <c r="E304" s="44">
        <f t="shared" si="15"/>
        <v>493.05281000000002</v>
      </c>
      <c r="F304" s="43">
        <v>248201.37</v>
      </c>
      <c r="G304" s="43">
        <f t="shared" ref="G304:G367" si="17">F304/1000</f>
        <v>248.20137</v>
      </c>
      <c r="H304" s="44">
        <f t="shared" si="16"/>
        <v>50.339713102943271</v>
      </c>
    </row>
    <row r="305" spans="1:8" x14ac:dyDescent="0.25">
      <c r="A305" s="14" t="s">
        <v>503</v>
      </c>
      <c r="B305" s="15" t="s">
        <v>319</v>
      </c>
      <c r="C305" s="16" t="s">
        <v>504</v>
      </c>
      <c r="D305" s="10">
        <v>1251700</v>
      </c>
      <c r="E305" s="32">
        <f t="shared" si="15"/>
        <v>1251.7</v>
      </c>
      <c r="F305" s="10">
        <v>570913.69999999995</v>
      </c>
      <c r="G305" s="10">
        <f t="shared" si="17"/>
        <v>570.91369999999995</v>
      </c>
      <c r="H305" s="32">
        <f t="shared" si="16"/>
        <v>45.611064951665732</v>
      </c>
    </row>
    <row r="306" spans="1:8" ht="77.25" x14ac:dyDescent="0.25">
      <c r="A306" s="18" t="s">
        <v>324</v>
      </c>
      <c r="B306" s="15" t="s">
        <v>319</v>
      </c>
      <c r="C306" s="16" t="s">
        <v>505</v>
      </c>
      <c r="D306" s="10">
        <v>361700</v>
      </c>
      <c r="E306" s="32">
        <f t="shared" si="15"/>
        <v>361.7</v>
      </c>
      <c r="F306" s="10">
        <v>277827.15000000002</v>
      </c>
      <c r="G306" s="10">
        <f t="shared" si="17"/>
        <v>277.82715000000002</v>
      </c>
      <c r="H306" s="32">
        <f t="shared" si="16"/>
        <v>76.81148742051424</v>
      </c>
    </row>
    <row r="307" spans="1:8" x14ac:dyDescent="0.25">
      <c r="A307" s="14" t="s">
        <v>402</v>
      </c>
      <c r="B307" s="15" t="s">
        <v>319</v>
      </c>
      <c r="C307" s="16" t="s">
        <v>506</v>
      </c>
      <c r="D307" s="10">
        <v>361700</v>
      </c>
      <c r="E307" s="32">
        <f t="shared" si="15"/>
        <v>361.7</v>
      </c>
      <c r="F307" s="10">
        <v>277827.15000000002</v>
      </c>
      <c r="G307" s="10">
        <f t="shared" si="17"/>
        <v>277.82715000000002</v>
      </c>
      <c r="H307" s="32">
        <f t="shared" si="16"/>
        <v>76.81148742051424</v>
      </c>
    </row>
    <row r="308" spans="1:8" s="45" customFormat="1" x14ac:dyDescent="0.25">
      <c r="A308" s="46" t="s">
        <v>404</v>
      </c>
      <c r="B308" s="41" t="s">
        <v>319</v>
      </c>
      <c r="C308" s="42" t="s">
        <v>507</v>
      </c>
      <c r="D308" s="43">
        <v>277700</v>
      </c>
      <c r="E308" s="44">
        <f t="shared" si="15"/>
        <v>277.7</v>
      </c>
      <c r="F308" s="43">
        <v>213820.52</v>
      </c>
      <c r="G308" s="43">
        <f t="shared" si="17"/>
        <v>213.82051999999999</v>
      </c>
      <c r="H308" s="44">
        <f t="shared" si="16"/>
        <v>76.996946344976593</v>
      </c>
    </row>
    <row r="309" spans="1:8" ht="64.5" x14ac:dyDescent="0.25">
      <c r="A309" s="18" t="s">
        <v>408</v>
      </c>
      <c r="B309" s="15" t="s">
        <v>319</v>
      </c>
      <c r="C309" s="16" t="s">
        <v>508</v>
      </c>
      <c r="D309" s="10">
        <v>84000</v>
      </c>
      <c r="E309" s="32">
        <f t="shared" si="15"/>
        <v>84</v>
      </c>
      <c r="F309" s="10">
        <v>64006.63</v>
      </c>
      <c r="G309" s="10">
        <f t="shared" si="17"/>
        <v>64.006630000000001</v>
      </c>
      <c r="H309" s="32">
        <f t="shared" si="16"/>
        <v>76.198369047619053</v>
      </c>
    </row>
    <row r="310" spans="1:8" ht="29.25" customHeight="1" x14ac:dyDescent="0.25">
      <c r="A310" s="40" t="s">
        <v>355</v>
      </c>
      <c r="B310" s="15" t="s">
        <v>319</v>
      </c>
      <c r="C310" s="16" t="s">
        <v>509</v>
      </c>
      <c r="D310" s="10">
        <v>840000</v>
      </c>
      <c r="E310" s="32">
        <f t="shared" si="15"/>
        <v>840</v>
      </c>
      <c r="F310" s="10">
        <v>243086.55</v>
      </c>
      <c r="G310" s="10">
        <f t="shared" si="17"/>
        <v>243.08654999999999</v>
      </c>
      <c r="H310" s="32">
        <f t="shared" si="16"/>
        <v>28.938874999999996</v>
      </c>
    </row>
    <row r="311" spans="1:8" ht="41.25" customHeight="1" x14ac:dyDescent="0.25">
      <c r="A311" s="18" t="s">
        <v>357</v>
      </c>
      <c r="B311" s="15" t="s">
        <v>319</v>
      </c>
      <c r="C311" s="16" t="s">
        <v>510</v>
      </c>
      <c r="D311" s="10">
        <v>840000</v>
      </c>
      <c r="E311" s="32">
        <f t="shared" si="15"/>
        <v>840</v>
      </c>
      <c r="F311" s="10">
        <v>243086.55</v>
      </c>
      <c r="G311" s="10">
        <f t="shared" si="17"/>
        <v>243.08654999999999</v>
      </c>
      <c r="H311" s="32">
        <f t="shared" si="16"/>
        <v>28.938874999999996</v>
      </c>
    </row>
    <row r="312" spans="1:8" x14ac:dyDescent="0.25">
      <c r="A312" s="14" t="s">
        <v>359</v>
      </c>
      <c r="B312" s="15" t="s">
        <v>319</v>
      </c>
      <c r="C312" s="16" t="s">
        <v>511</v>
      </c>
      <c r="D312" s="10">
        <v>840000</v>
      </c>
      <c r="E312" s="32">
        <f t="shared" si="15"/>
        <v>840</v>
      </c>
      <c r="F312" s="10">
        <v>243086.55</v>
      </c>
      <c r="G312" s="10">
        <f t="shared" si="17"/>
        <v>243.08654999999999</v>
      </c>
      <c r="H312" s="32">
        <f t="shared" si="16"/>
        <v>28.938874999999996</v>
      </c>
    </row>
    <row r="313" spans="1:8" x14ac:dyDescent="0.25">
      <c r="A313" s="14" t="s">
        <v>342</v>
      </c>
      <c r="B313" s="15" t="s">
        <v>319</v>
      </c>
      <c r="C313" s="16" t="s">
        <v>512</v>
      </c>
      <c r="D313" s="10">
        <v>50000</v>
      </c>
      <c r="E313" s="32">
        <f t="shared" si="15"/>
        <v>50</v>
      </c>
      <c r="F313" s="10">
        <v>50000</v>
      </c>
      <c r="G313" s="10">
        <f t="shared" si="17"/>
        <v>50</v>
      </c>
      <c r="H313" s="32">
        <f t="shared" si="16"/>
        <v>100</v>
      </c>
    </row>
    <row r="314" spans="1:8" x14ac:dyDescent="0.25">
      <c r="A314" s="14" t="s">
        <v>344</v>
      </c>
      <c r="B314" s="15" t="s">
        <v>319</v>
      </c>
      <c r="C314" s="16" t="s">
        <v>513</v>
      </c>
      <c r="D314" s="10">
        <v>50000</v>
      </c>
      <c r="E314" s="32">
        <f t="shared" si="15"/>
        <v>50</v>
      </c>
      <c r="F314" s="10">
        <v>50000</v>
      </c>
      <c r="G314" s="10">
        <f t="shared" si="17"/>
        <v>50</v>
      </c>
      <c r="H314" s="32">
        <f t="shared" si="16"/>
        <v>100</v>
      </c>
    </row>
    <row r="315" spans="1:8" x14ac:dyDescent="0.25">
      <c r="A315" s="14" t="s">
        <v>346</v>
      </c>
      <c r="B315" s="15" t="s">
        <v>319</v>
      </c>
      <c r="C315" s="16" t="s">
        <v>514</v>
      </c>
      <c r="D315" s="10">
        <v>50000</v>
      </c>
      <c r="E315" s="32">
        <f t="shared" si="15"/>
        <v>50</v>
      </c>
      <c r="F315" s="10">
        <v>50000</v>
      </c>
      <c r="G315" s="10">
        <f t="shared" si="17"/>
        <v>50</v>
      </c>
      <c r="H315" s="32">
        <f t="shared" si="16"/>
        <v>100</v>
      </c>
    </row>
    <row r="316" spans="1:8" x14ac:dyDescent="0.25">
      <c r="A316" s="14" t="s">
        <v>515</v>
      </c>
      <c r="B316" s="15" t="s">
        <v>319</v>
      </c>
      <c r="C316" s="16" t="s">
        <v>516</v>
      </c>
      <c r="D316" s="10">
        <v>1777.6</v>
      </c>
      <c r="E316" s="32">
        <f t="shared" si="15"/>
        <v>1.7775999999999998</v>
      </c>
      <c r="F316" s="10">
        <v>227.6</v>
      </c>
      <c r="G316" s="10">
        <f t="shared" si="17"/>
        <v>0.2276</v>
      </c>
      <c r="H316" s="32">
        <f t="shared" si="16"/>
        <v>12.803780378037805</v>
      </c>
    </row>
    <row r="317" spans="1:8" ht="64.5" x14ac:dyDescent="0.25">
      <c r="A317" s="18" t="s">
        <v>709</v>
      </c>
      <c r="B317" s="15" t="s">
        <v>319</v>
      </c>
      <c r="C317" s="16" t="s">
        <v>517</v>
      </c>
      <c r="D317" s="10">
        <v>1550</v>
      </c>
      <c r="E317" s="32">
        <f t="shared" si="15"/>
        <v>1.55</v>
      </c>
      <c r="F317" s="10" t="s">
        <v>16</v>
      </c>
      <c r="G317" s="10" t="s">
        <v>16</v>
      </c>
      <c r="H317" s="32" t="s">
        <v>16</v>
      </c>
    </row>
    <row r="318" spans="1:8" ht="26.25" x14ac:dyDescent="0.25">
      <c r="A318" s="18" t="s">
        <v>710</v>
      </c>
      <c r="B318" s="15" t="s">
        <v>319</v>
      </c>
      <c r="C318" s="16" t="s">
        <v>518</v>
      </c>
      <c r="D318" s="10">
        <v>1550</v>
      </c>
      <c r="E318" s="32">
        <f t="shared" si="15"/>
        <v>1.55</v>
      </c>
      <c r="F318" s="10" t="s">
        <v>16</v>
      </c>
      <c r="G318" s="10" t="s">
        <v>16</v>
      </c>
      <c r="H318" s="32" t="s">
        <v>16</v>
      </c>
    </row>
    <row r="319" spans="1:8" x14ac:dyDescent="0.25">
      <c r="A319" s="14" t="s">
        <v>328</v>
      </c>
      <c r="B319" s="15" t="s">
        <v>319</v>
      </c>
      <c r="C319" s="16" t="s">
        <v>519</v>
      </c>
      <c r="D319" s="10">
        <v>1190</v>
      </c>
      <c r="E319" s="32">
        <f t="shared" si="15"/>
        <v>1.19</v>
      </c>
      <c r="F319" s="10" t="s">
        <v>16</v>
      </c>
      <c r="G319" s="10" t="s">
        <v>16</v>
      </c>
      <c r="H319" s="32" t="s">
        <v>16</v>
      </c>
    </row>
    <row r="320" spans="1:8" ht="64.5" x14ac:dyDescent="0.25">
      <c r="A320" s="18" t="s">
        <v>330</v>
      </c>
      <c r="B320" s="15" t="s">
        <v>319</v>
      </c>
      <c r="C320" s="16" t="s">
        <v>520</v>
      </c>
      <c r="D320" s="10">
        <v>360</v>
      </c>
      <c r="E320" s="32">
        <f t="shared" si="15"/>
        <v>0.36</v>
      </c>
      <c r="F320" s="10" t="s">
        <v>16</v>
      </c>
      <c r="G320" s="10" t="s">
        <v>16</v>
      </c>
      <c r="H320" s="32" t="s">
        <v>16</v>
      </c>
    </row>
    <row r="321" spans="1:8" ht="46.5" customHeight="1" x14ac:dyDescent="0.25">
      <c r="A321" s="18" t="s">
        <v>355</v>
      </c>
      <c r="B321" s="15" t="s">
        <v>319</v>
      </c>
      <c r="C321" s="16" t="s">
        <v>521</v>
      </c>
      <c r="D321" s="10">
        <v>227.6</v>
      </c>
      <c r="E321" s="32">
        <f t="shared" si="15"/>
        <v>0.2276</v>
      </c>
      <c r="F321" s="10">
        <v>227.6</v>
      </c>
      <c r="G321" s="10">
        <f t="shared" si="17"/>
        <v>0.2276</v>
      </c>
      <c r="H321" s="32">
        <f t="shared" si="16"/>
        <v>100</v>
      </c>
    </row>
    <row r="322" spans="1:8" ht="51.75" x14ac:dyDescent="0.25">
      <c r="A322" s="18" t="s">
        <v>357</v>
      </c>
      <c r="B322" s="15" t="s">
        <v>319</v>
      </c>
      <c r="C322" s="16" t="s">
        <v>522</v>
      </c>
      <c r="D322" s="10">
        <v>227.6</v>
      </c>
      <c r="E322" s="32">
        <f t="shared" si="15"/>
        <v>0.2276</v>
      </c>
      <c r="F322" s="10">
        <v>227.6</v>
      </c>
      <c r="G322" s="10">
        <f t="shared" si="17"/>
        <v>0.2276</v>
      </c>
      <c r="H322" s="32">
        <f t="shared" si="16"/>
        <v>100</v>
      </c>
    </row>
    <row r="323" spans="1:8" x14ac:dyDescent="0.25">
      <c r="A323" s="14" t="s">
        <v>359</v>
      </c>
      <c r="B323" s="15" t="s">
        <v>319</v>
      </c>
      <c r="C323" s="16" t="s">
        <v>523</v>
      </c>
      <c r="D323" s="10">
        <v>227.6</v>
      </c>
      <c r="E323" s="32">
        <f t="shared" si="15"/>
        <v>0.2276</v>
      </c>
      <c r="F323" s="10">
        <v>227.6</v>
      </c>
      <c r="G323" s="10">
        <f t="shared" si="17"/>
        <v>0.2276</v>
      </c>
      <c r="H323" s="32">
        <f t="shared" si="16"/>
        <v>100</v>
      </c>
    </row>
    <row r="324" spans="1:8" x14ac:dyDescent="0.25">
      <c r="A324" s="14" t="s">
        <v>524</v>
      </c>
      <c r="B324" s="15" t="s">
        <v>319</v>
      </c>
      <c r="C324" s="16" t="s">
        <v>525</v>
      </c>
      <c r="D324" s="10">
        <v>836311119.96000004</v>
      </c>
      <c r="E324" s="32">
        <f t="shared" si="15"/>
        <v>836311.11996000004</v>
      </c>
      <c r="F324" s="10">
        <v>549218438.73000002</v>
      </c>
      <c r="G324" s="10">
        <f t="shared" si="17"/>
        <v>549218.43873000005</v>
      </c>
      <c r="H324" s="32">
        <f t="shared" si="16"/>
        <v>65.671545627214499</v>
      </c>
    </row>
    <row r="325" spans="1:8" x14ac:dyDescent="0.25">
      <c r="A325" s="14" t="s">
        <v>526</v>
      </c>
      <c r="B325" s="15" t="s">
        <v>319</v>
      </c>
      <c r="C325" s="16" t="s">
        <v>527</v>
      </c>
      <c r="D325" s="10">
        <v>248832777.93000001</v>
      </c>
      <c r="E325" s="32">
        <f t="shared" si="15"/>
        <v>248832.77793000001</v>
      </c>
      <c r="F325" s="10">
        <v>169343400.93000001</v>
      </c>
      <c r="G325" s="10">
        <f t="shared" si="17"/>
        <v>169343.40093</v>
      </c>
      <c r="H325" s="32">
        <f t="shared" si="16"/>
        <v>68.055102040310217</v>
      </c>
    </row>
    <row r="326" spans="1:8" ht="51.75" x14ac:dyDescent="0.25">
      <c r="A326" s="18" t="s">
        <v>476</v>
      </c>
      <c r="B326" s="15" t="s">
        <v>319</v>
      </c>
      <c r="C326" s="16" t="s">
        <v>528</v>
      </c>
      <c r="D326" s="10">
        <v>248832777.93000001</v>
      </c>
      <c r="E326" s="32">
        <f t="shared" si="15"/>
        <v>248832.77793000001</v>
      </c>
      <c r="F326" s="10">
        <v>169343400.93000001</v>
      </c>
      <c r="G326" s="10">
        <f t="shared" si="17"/>
        <v>169343.40093</v>
      </c>
      <c r="H326" s="32">
        <f t="shared" si="16"/>
        <v>68.055102040310217</v>
      </c>
    </row>
    <row r="327" spans="1:8" ht="39" x14ac:dyDescent="0.25">
      <c r="A327" s="18" t="s">
        <v>478</v>
      </c>
      <c r="B327" s="15" t="s">
        <v>319</v>
      </c>
      <c r="C327" s="16" t="s">
        <v>529</v>
      </c>
      <c r="D327" s="10">
        <v>248832777.93000001</v>
      </c>
      <c r="E327" s="32">
        <f t="shared" si="15"/>
        <v>248832.77793000001</v>
      </c>
      <c r="F327" s="10">
        <v>169343400.93000001</v>
      </c>
      <c r="G327" s="10">
        <f t="shared" si="17"/>
        <v>169343.40093</v>
      </c>
      <c r="H327" s="32">
        <f t="shared" si="16"/>
        <v>68.055102040310217</v>
      </c>
    </row>
    <row r="328" spans="1:8" ht="77.25" x14ac:dyDescent="0.25">
      <c r="A328" s="18" t="s">
        <v>530</v>
      </c>
      <c r="B328" s="15" t="s">
        <v>319</v>
      </c>
      <c r="C328" s="16" t="s">
        <v>531</v>
      </c>
      <c r="D328" s="10">
        <v>231759958.25</v>
      </c>
      <c r="E328" s="32">
        <f t="shared" si="15"/>
        <v>231759.95825</v>
      </c>
      <c r="F328" s="10">
        <v>157511092.50999999</v>
      </c>
      <c r="G328" s="10">
        <f t="shared" si="17"/>
        <v>157511.09250999999</v>
      </c>
      <c r="H328" s="32">
        <f t="shared" si="16"/>
        <v>67.963031103109032</v>
      </c>
    </row>
    <row r="329" spans="1:8" x14ac:dyDescent="0.25">
      <c r="A329" s="14" t="s">
        <v>480</v>
      </c>
      <c r="B329" s="15" t="s">
        <v>319</v>
      </c>
      <c r="C329" s="16" t="s">
        <v>532</v>
      </c>
      <c r="D329" s="10">
        <v>17072819.68</v>
      </c>
      <c r="E329" s="32">
        <f t="shared" si="15"/>
        <v>17072.819680000001</v>
      </c>
      <c r="F329" s="10">
        <v>11832308.42</v>
      </c>
      <c r="G329" s="10">
        <f t="shared" si="17"/>
        <v>11832.308419999999</v>
      </c>
      <c r="H329" s="32">
        <f t="shared" si="16"/>
        <v>69.304945766287148</v>
      </c>
    </row>
    <row r="330" spans="1:8" x14ac:dyDescent="0.25">
      <c r="A330" s="14" t="s">
        <v>533</v>
      </c>
      <c r="B330" s="15" t="s">
        <v>319</v>
      </c>
      <c r="C330" s="16" t="s">
        <v>534</v>
      </c>
      <c r="D330" s="10">
        <v>474475569.98000002</v>
      </c>
      <c r="E330" s="32">
        <f t="shared" si="15"/>
        <v>474475.56998000003</v>
      </c>
      <c r="F330" s="10">
        <v>325643059</v>
      </c>
      <c r="G330" s="10">
        <f t="shared" si="17"/>
        <v>325643.05900000001</v>
      </c>
      <c r="H330" s="32">
        <f t="shared" si="16"/>
        <v>68.632207768616297</v>
      </c>
    </row>
    <row r="331" spans="1:8" ht="40.5" customHeight="1" x14ac:dyDescent="0.25">
      <c r="A331" s="18" t="s">
        <v>355</v>
      </c>
      <c r="B331" s="15" t="s">
        <v>319</v>
      </c>
      <c r="C331" s="16" t="s">
        <v>535</v>
      </c>
      <c r="D331" s="10">
        <v>45000</v>
      </c>
      <c r="E331" s="32">
        <f t="shared" si="15"/>
        <v>45</v>
      </c>
      <c r="F331" s="10">
        <v>24031.68</v>
      </c>
      <c r="G331" s="10">
        <f t="shared" si="17"/>
        <v>24.031680000000001</v>
      </c>
      <c r="H331" s="32">
        <f t="shared" si="16"/>
        <v>53.403733333333335</v>
      </c>
    </row>
    <row r="332" spans="1:8" ht="42" customHeight="1" x14ac:dyDescent="0.25">
      <c r="A332" s="18" t="s">
        <v>357</v>
      </c>
      <c r="B332" s="15" t="s">
        <v>319</v>
      </c>
      <c r="C332" s="16" t="s">
        <v>536</v>
      </c>
      <c r="D332" s="10">
        <v>45000</v>
      </c>
      <c r="E332" s="32">
        <f t="shared" si="15"/>
        <v>45</v>
      </c>
      <c r="F332" s="10">
        <v>24031.68</v>
      </c>
      <c r="G332" s="10">
        <f t="shared" si="17"/>
        <v>24.031680000000001</v>
      </c>
      <c r="H332" s="32">
        <f t="shared" si="16"/>
        <v>53.403733333333335</v>
      </c>
    </row>
    <row r="333" spans="1:8" ht="33.75" customHeight="1" x14ac:dyDescent="0.25">
      <c r="A333" s="18" t="s">
        <v>359</v>
      </c>
      <c r="B333" s="15" t="s">
        <v>319</v>
      </c>
      <c r="C333" s="16" t="s">
        <v>537</v>
      </c>
      <c r="D333" s="10">
        <v>45000</v>
      </c>
      <c r="E333" s="32">
        <f t="shared" si="15"/>
        <v>45</v>
      </c>
      <c r="F333" s="10">
        <v>24031.68</v>
      </c>
      <c r="G333" s="10">
        <f t="shared" si="17"/>
        <v>24.031680000000001</v>
      </c>
      <c r="H333" s="32">
        <f t="shared" si="16"/>
        <v>53.403733333333335</v>
      </c>
    </row>
    <row r="334" spans="1:8" ht="43.5" customHeight="1" x14ac:dyDescent="0.25">
      <c r="A334" s="18" t="s">
        <v>476</v>
      </c>
      <c r="B334" s="15" t="s">
        <v>319</v>
      </c>
      <c r="C334" s="16" t="s">
        <v>538</v>
      </c>
      <c r="D334" s="10">
        <v>474430569.98000002</v>
      </c>
      <c r="E334" s="32">
        <f t="shared" si="15"/>
        <v>474430.56998000003</v>
      </c>
      <c r="F334" s="10">
        <v>325619027.31999999</v>
      </c>
      <c r="G334" s="10">
        <f t="shared" si="17"/>
        <v>325619.02731999999</v>
      </c>
      <c r="H334" s="32">
        <f t="shared" si="16"/>
        <v>68.633652197776101</v>
      </c>
    </row>
    <row r="335" spans="1:8" ht="31.5" customHeight="1" x14ac:dyDescent="0.25">
      <c r="A335" s="18" t="s">
        <v>478</v>
      </c>
      <c r="B335" s="15" t="s">
        <v>319</v>
      </c>
      <c r="C335" s="16" t="s">
        <v>539</v>
      </c>
      <c r="D335" s="10">
        <v>474430569.98000002</v>
      </c>
      <c r="E335" s="32">
        <f t="shared" si="15"/>
        <v>474430.56998000003</v>
      </c>
      <c r="F335" s="10">
        <v>325619027.31999999</v>
      </c>
      <c r="G335" s="10">
        <f t="shared" si="17"/>
        <v>325619.02731999999</v>
      </c>
      <c r="H335" s="32">
        <f t="shared" si="16"/>
        <v>68.633652197776101</v>
      </c>
    </row>
    <row r="336" spans="1:8" ht="77.25" x14ac:dyDescent="0.25">
      <c r="A336" s="18" t="s">
        <v>530</v>
      </c>
      <c r="B336" s="15" t="s">
        <v>319</v>
      </c>
      <c r="C336" s="16" t="s">
        <v>540</v>
      </c>
      <c r="D336" s="10">
        <v>424891321.48000002</v>
      </c>
      <c r="E336" s="32">
        <f t="shared" si="15"/>
        <v>424891.32148000004</v>
      </c>
      <c r="F336" s="10">
        <v>299362016.5</v>
      </c>
      <c r="G336" s="10">
        <f t="shared" si="17"/>
        <v>299362.01650000003</v>
      </c>
      <c r="H336" s="32">
        <f t="shared" si="16"/>
        <v>70.456138161930255</v>
      </c>
    </row>
    <row r="337" spans="1:8" x14ac:dyDescent="0.25">
      <c r="A337" s="14" t="s">
        <v>480</v>
      </c>
      <c r="B337" s="15" t="s">
        <v>319</v>
      </c>
      <c r="C337" s="16" t="s">
        <v>541</v>
      </c>
      <c r="D337" s="10">
        <v>49539248.5</v>
      </c>
      <c r="E337" s="32">
        <f t="shared" si="15"/>
        <v>49539.248500000002</v>
      </c>
      <c r="F337" s="10">
        <v>26257010.82</v>
      </c>
      <c r="G337" s="10">
        <f t="shared" si="17"/>
        <v>26257.01082</v>
      </c>
      <c r="H337" s="32">
        <f t="shared" si="16"/>
        <v>53.002440721320184</v>
      </c>
    </row>
    <row r="338" spans="1:8" x14ac:dyDescent="0.25">
      <c r="A338" s="14" t="s">
        <v>542</v>
      </c>
      <c r="B338" s="15" t="s">
        <v>319</v>
      </c>
      <c r="C338" s="16" t="s">
        <v>543</v>
      </c>
      <c r="D338" s="10">
        <v>90291420.599999994</v>
      </c>
      <c r="E338" s="32">
        <f t="shared" si="15"/>
        <v>90291.420599999998</v>
      </c>
      <c r="F338" s="10">
        <v>39914571.189999998</v>
      </c>
      <c r="G338" s="10">
        <f t="shared" si="17"/>
        <v>39914.571189999995</v>
      </c>
      <c r="H338" s="32">
        <f t="shared" si="16"/>
        <v>44.206382981640665</v>
      </c>
    </row>
    <row r="339" spans="1:8" ht="51.75" x14ac:dyDescent="0.25">
      <c r="A339" s="18" t="s">
        <v>476</v>
      </c>
      <c r="B339" s="15" t="s">
        <v>319</v>
      </c>
      <c r="C339" s="16" t="s">
        <v>544</v>
      </c>
      <c r="D339" s="10">
        <v>90291420.599999994</v>
      </c>
      <c r="E339" s="32">
        <f t="shared" si="15"/>
        <v>90291.420599999998</v>
      </c>
      <c r="F339" s="10">
        <v>39914571.189999998</v>
      </c>
      <c r="G339" s="10">
        <f t="shared" si="17"/>
        <v>39914.571189999995</v>
      </c>
      <c r="H339" s="32">
        <f t="shared" si="16"/>
        <v>44.206382981640665</v>
      </c>
    </row>
    <row r="340" spans="1:8" ht="39" x14ac:dyDescent="0.25">
      <c r="A340" s="18" t="s">
        <v>478</v>
      </c>
      <c r="B340" s="15" t="s">
        <v>319</v>
      </c>
      <c r="C340" s="16" t="s">
        <v>545</v>
      </c>
      <c r="D340" s="10">
        <v>90291420.599999994</v>
      </c>
      <c r="E340" s="32">
        <f t="shared" si="15"/>
        <v>90291.420599999998</v>
      </c>
      <c r="F340" s="10">
        <v>39914571.189999998</v>
      </c>
      <c r="G340" s="10">
        <f t="shared" si="17"/>
        <v>39914.571189999995</v>
      </c>
      <c r="H340" s="32">
        <f t="shared" si="16"/>
        <v>44.206382981640665</v>
      </c>
    </row>
    <row r="341" spans="1:8" ht="72.75" customHeight="1" x14ac:dyDescent="0.25">
      <c r="A341" s="18" t="s">
        <v>530</v>
      </c>
      <c r="B341" s="15" t="s">
        <v>319</v>
      </c>
      <c r="C341" s="16" t="s">
        <v>546</v>
      </c>
      <c r="D341" s="10">
        <v>52030976.780000001</v>
      </c>
      <c r="E341" s="32">
        <f t="shared" si="15"/>
        <v>52030.976780000005</v>
      </c>
      <c r="F341" s="10">
        <v>35755623.049999997</v>
      </c>
      <c r="G341" s="10">
        <f t="shared" si="17"/>
        <v>35755.623049999995</v>
      </c>
      <c r="H341" s="32">
        <f t="shared" si="16"/>
        <v>68.719876625003067</v>
      </c>
    </row>
    <row r="342" spans="1:8" ht="37.5" customHeight="1" x14ac:dyDescent="0.25">
      <c r="A342" s="18" t="s">
        <v>480</v>
      </c>
      <c r="B342" s="15" t="s">
        <v>319</v>
      </c>
      <c r="C342" s="16" t="s">
        <v>547</v>
      </c>
      <c r="D342" s="10">
        <v>38260443.82</v>
      </c>
      <c r="E342" s="32">
        <f t="shared" si="15"/>
        <v>38260.44382</v>
      </c>
      <c r="F342" s="10">
        <v>4158948.14</v>
      </c>
      <c r="G342" s="10">
        <f t="shared" si="17"/>
        <v>4158.9481400000004</v>
      </c>
      <c r="H342" s="32">
        <f t="shared" si="16"/>
        <v>10.870099049467848</v>
      </c>
    </row>
    <row r="343" spans="1:8" ht="51.75" x14ac:dyDescent="0.25">
      <c r="A343" s="18" t="s">
        <v>548</v>
      </c>
      <c r="B343" s="15" t="s">
        <v>319</v>
      </c>
      <c r="C343" s="16" t="s">
        <v>549</v>
      </c>
      <c r="D343" s="10">
        <v>250000</v>
      </c>
      <c r="E343" s="32">
        <f t="shared" si="15"/>
        <v>250</v>
      </c>
      <c r="F343" s="10">
        <v>62908.4</v>
      </c>
      <c r="G343" s="10">
        <f t="shared" si="17"/>
        <v>62.9084</v>
      </c>
      <c r="H343" s="32">
        <f t="shared" si="16"/>
        <v>25.163360000000001</v>
      </c>
    </row>
    <row r="344" spans="1:8" ht="77.25" x14ac:dyDescent="0.25">
      <c r="A344" s="18" t="s">
        <v>324</v>
      </c>
      <c r="B344" s="15" t="s">
        <v>319</v>
      </c>
      <c r="C344" s="16" t="s">
        <v>550</v>
      </c>
      <c r="D344" s="10">
        <v>250000</v>
      </c>
      <c r="E344" s="32">
        <f t="shared" si="15"/>
        <v>250</v>
      </c>
      <c r="F344" s="10">
        <v>62908.4</v>
      </c>
      <c r="G344" s="10">
        <f t="shared" si="17"/>
        <v>62.9084</v>
      </c>
      <c r="H344" s="32">
        <f t="shared" si="16"/>
        <v>25.163360000000001</v>
      </c>
    </row>
    <row r="345" spans="1:8" ht="39" x14ac:dyDescent="0.25">
      <c r="A345" s="18" t="s">
        <v>402</v>
      </c>
      <c r="B345" s="15" t="s">
        <v>319</v>
      </c>
      <c r="C345" s="16" t="s">
        <v>551</v>
      </c>
      <c r="D345" s="10">
        <v>250000</v>
      </c>
      <c r="E345" s="32">
        <f t="shared" si="15"/>
        <v>250</v>
      </c>
      <c r="F345" s="10">
        <v>62908.4</v>
      </c>
      <c r="G345" s="10">
        <f t="shared" si="17"/>
        <v>62.9084</v>
      </c>
      <c r="H345" s="32">
        <f t="shared" si="16"/>
        <v>25.163360000000001</v>
      </c>
    </row>
    <row r="346" spans="1:8" ht="51.75" x14ac:dyDescent="0.25">
      <c r="A346" s="18" t="s">
        <v>406</v>
      </c>
      <c r="B346" s="15" t="s">
        <v>319</v>
      </c>
      <c r="C346" s="16" t="s">
        <v>552</v>
      </c>
      <c r="D346" s="10">
        <v>250000</v>
      </c>
      <c r="E346" s="32">
        <f t="shared" si="15"/>
        <v>250</v>
      </c>
      <c r="F346" s="10">
        <v>62908.4</v>
      </c>
      <c r="G346" s="10">
        <f t="shared" si="17"/>
        <v>62.9084</v>
      </c>
      <c r="H346" s="32">
        <f t="shared" si="16"/>
        <v>25.163360000000001</v>
      </c>
    </row>
    <row r="347" spans="1:8" x14ac:dyDescent="0.25">
      <c r="A347" s="14" t="s">
        <v>553</v>
      </c>
      <c r="B347" s="15" t="s">
        <v>319</v>
      </c>
      <c r="C347" s="16" t="s">
        <v>554</v>
      </c>
      <c r="D347" s="10">
        <v>4384835.25</v>
      </c>
      <c r="E347" s="32">
        <f t="shared" si="15"/>
        <v>4384.8352500000001</v>
      </c>
      <c r="F347" s="10">
        <v>3273767.95</v>
      </c>
      <c r="G347" s="10">
        <f t="shared" si="17"/>
        <v>3273.7679500000004</v>
      </c>
      <c r="H347" s="32">
        <f t="shared" si="16"/>
        <v>74.661139206997589</v>
      </c>
    </row>
    <row r="348" spans="1:8" ht="51.75" x14ac:dyDescent="0.25">
      <c r="A348" s="18" t="s">
        <v>355</v>
      </c>
      <c r="B348" s="15" t="s">
        <v>319</v>
      </c>
      <c r="C348" s="16" t="s">
        <v>555</v>
      </c>
      <c r="D348" s="10">
        <v>50000</v>
      </c>
      <c r="E348" s="32">
        <f t="shared" si="15"/>
        <v>50</v>
      </c>
      <c r="F348" s="10">
        <v>50000</v>
      </c>
      <c r="G348" s="10">
        <f t="shared" si="17"/>
        <v>50</v>
      </c>
      <c r="H348" s="32">
        <f t="shared" si="16"/>
        <v>100</v>
      </c>
    </row>
    <row r="349" spans="1:8" ht="51.75" x14ac:dyDescent="0.25">
      <c r="A349" s="18" t="s">
        <v>357</v>
      </c>
      <c r="B349" s="15" t="s">
        <v>319</v>
      </c>
      <c r="C349" s="16" t="s">
        <v>556</v>
      </c>
      <c r="D349" s="10">
        <v>50000</v>
      </c>
      <c r="E349" s="32">
        <f t="shared" si="15"/>
        <v>50</v>
      </c>
      <c r="F349" s="10">
        <v>50000</v>
      </c>
      <c r="G349" s="10">
        <f t="shared" si="17"/>
        <v>50</v>
      </c>
      <c r="H349" s="32">
        <f t="shared" si="16"/>
        <v>100</v>
      </c>
    </row>
    <row r="350" spans="1:8" x14ac:dyDescent="0.25">
      <c r="A350" s="14" t="s">
        <v>359</v>
      </c>
      <c r="B350" s="15" t="s">
        <v>319</v>
      </c>
      <c r="C350" s="16" t="s">
        <v>557</v>
      </c>
      <c r="D350" s="10">
        <v>50000</v>
      </c>
      <c r="E350" s="32">
        <f t="shared" si="15"/>
        <v>50</v>
      </c>
      <c r="F350" s="10">
        <v>50000</v>
      </c>
      <c r="G350" s="10">
        <f t="shared" si="17"/>
        <v>50</v>
      </c>
      <c r="H350" s="32">
        <f t="shared" si="16"/>
        <v>100</v>
      </c>
    </row>
    <row r="351" spans="1:8" x14ac:dyDescent="0.25">
      <c r="A351" s="14" t="s">
        <v>418</v>
      </c>
      <c r="B351" s="15" t="s">
        <v>319</v>
      </c>
      <c r="C351" s="16" t="s">
        <v>558</v>
      </c>
      <c r="D351" s="10">
        <v>400000</v>
      </c>
      <c r="E351" s="32">
        <f t="shared" si="15"/>
        <v>400</v>
      </c>
      <c r="F351" s="10">
        <v>294400</v>
      </c>
      <c r="G351" s="10">
        <f t="shared" si="17"/>
        <v>294.39999999999998</v>
      </c>
      <c r="H351" s="32">
        <f t="shared" si="16"/>
        <v>73.599999999999994</v>
      </c>
    </row>
    <row r="352" spans="1:8" ht="39.75" customHeight="1" x14ac:dyDescent="0.25">
      <c r="A352" s="18" t="s">
        <v>559</v>
      </c>
      <c r="B352" s="15" t="s">
        <v>319</v>
      </c>
      <c r="C352" s="16" t="s">
        <v>560</v>
      </c>
      <c r="D352" s="10">
        <v>400000</v>
      </c>
      <c r="E352" s="32">
        <f t="shared" si="15"/>
        <v>400</v>
      </c>
      <c r="F352" s="10">
        <v>294400</v>
      </c>
      <c r="G352" s="10">
        <f t="shared" si="17"/>
        <v>294.39999999999998</v>
      </c>
      <c r="H352" s="32">
        <f t="shared" si="16"/>
        <v>73.599999999999994</v>
      </c>
    </row>
    <row r="353" spans="1:8" ht="46.5" customHeight="1" x14ac:dyDescent="0.25">
      <c r="A353" s="18" t="s">
        <v>561</v>
      </c>
      <c r="B353" s="15" t="s">
        <v>319</v>
      </c>
      <c r="C353" s="16" t="s">
        <v>562</v>
      </c>
      <c r="D353" s="10">
        <v>400000</v>
      </c>
      <c r="E353" s="32">
        <f t="shared" si="15"/>
        <v>400</v>
      </c>
      <c r="F353" s="10">
        <v>294400</v>
      </c>
      <c r="G353" s="10">
        <f t="shared" si="17"/>
        <v>294.39999999999998</v>
      </c>
      <c r="H353" s="32">
        <f t="shared" si="16"/>
        <v>73.599999999999994</v>
      </c>
    </row>
    <row r="354" spans="1:8" ht="45" customHeight="1" x14ac:dyDescent="0.25">
      <c r="A354" s="18" t="s">
        <v>476</v>
      </c>
      <c r="B354" s="15" t="s">
        <v>319</v>
      </c>
      <c r="C354" s="16" t="s">
        <v>563</v>
      </c>
      <c r="D354" s="10">
        <v>3934835.25</v>
      </c>
      <c r="E354" s="32">
        <f t="shared" si="15"/>
        <v>3934.8352500000001</v>
      </c>
      <c r="F354" s="10">
        <v>2929367.95</v>
      </c>
      <c r="G354" s="10">
        <f t="shared" si="17"/>
        <v>2929.3679500000003</v>
      </c>
      <c r="H354" s="32">
        <f t="shared" si="16"/>
        <v>74.447029262533931</v>
      </c>
    </row>
    <row r="355" spans="1:8" x14ac:dyDescent="0.25">
      <c r="A355" s="14" t="s">
        <v>478</v>
      </c>
      <c r="B355" s="15" t="s">
        <v>319</v>
      </c>
      <c r="C355" s="16" t="s">
        <v>564</v>
      </c>
      <c r="D355" s="10">
        <v>3934835.25</v>
      </c>
      <c r="E355" s="32">
        <f t="shared" si="15"/>
        <v>3934.8352500000001</v>
      </c>
      <c r="F355" s="10">
        <v>2929367.95</v>
      </c>
      <c r="G355" s="10">
        <f t="shared" si="17"/>
        <v>2929.3679500000003</v>
      </c>
      <c r="H355" s="32">
        <f t="shared" si="16"/>
        <v>74.447029262533931</v>
      </c>
    </row>
    <row r="356" spans="1:8" ht="70.5" customHeight="1" x14ac:dyDescent="0.25">
      <c r="A356" s="18" t="s">
        <v>530</v>
      </c>
      <c r="B356" s="15" t="s">
        <v>319</v>
      </c>
      <c r="C356" s="16" t="s">
        <v>565</v>
      </c>
      <c r="D356" s="10">
        <v>3934835.25</v>
      </c>
      <c r="E356" s="32">
        <f t="shared" si="15"/>
        <v>3934.8352500000001</v>
      </c>
      <c r="F356" s="10">
        <v>2929367.95</v>
      </c>
      <c r="G356" s="10">
        <f t="shared" si="17"/>
        <v>2929.3679500000003</v>
      </c>
      <c r="H356" s="32">
        <f t="shared" si="16"/>
        <v>74.447029262533931</v>
      </c>
    </row>
    <row r="357" spans="1:8" x14ac:dyDescent="0.25">
      <c r="A357" s="14" t="s">
        <v>566</v>
      </c>
      <c r="B357" s="15" t="s">
        <v>319</v>
      </c>
      <c r="C357" s="16" t="s">
        <v>567</v>
      </c>
      <c r="D357" s="10">
        <v>18076516.199999999</v>
      </c>
      <c r="E357" s="32">
        <f t="shared" si="15"/>
        <v>18076.516199999998</v>
      </c>
      <c r="F357" s="10">
        <v>10980731.26</v>
      </c>
      <c r="G357" s="10">
        <f t="shared" si="17"/>
        <v>10980.73126</v>
      </c>
      <c r="H357" s="32">
        <f t="shared" si="16"/>
        <v>60.745838072493207</v>
      </c>
    </row>
    <row r="358" spans="1:8" ht="69.75" customHeight="1" x14ac:dyDescent="0.25">
      <c r="A358" s="18" t="s">
        <v>324</v>
      </c>
      <c r="B358" s="15" t="s">
        <v>319</v>
      </c>
      <c r="C358" s="16" t="s">
        <v>568</v>
      </c>
      <c r="D358" s="10">
        <v>16389178.199999999</v>
      </c>
      <c r="E358" s="32">
        <f t="shared" si="15"/>
        <v>16389.178199999998</v>
      </c>
      <c r="F358" s="10">
        <v>9706340.8800000008</v>
      </c>
      <c r="G358" s="10">
        <f t="shared" si="17"/>
        <v>9706.3408800000016</v>
      </c>
      <c r="H358" s="32">
        <f t="shared" si="16"/>
        <v>59.224085317468834</v>
      </c>
    </row>
    <row r="359" spans="1:8" x14ac:dyDescent="0.25">
      <c r="A359" s="14" t="s">
        <v>402</v>
      </c>
      <c r="B359" s="15" t="s">
        <v>319</v>
      </c>
      <c r="C359" s="16" t="s">
        <v>569</v>
      </c>
      <c r="D359" s="10">
        <v>10969209.199999999</v>
      </c>
      <c r="E359" s="32">
        <f t="shared" si="15"/>
        <v>10969.209199999999</v>
      </c>
      <c r="F359" s="10">
        <v>6673015.9400000004</v>
      </c>
      <c r="G359" s="10">
        <f t="shared" si="17"/>
        <v>6673.0159400000002</v>
      </c>
      <c r="H359" s="32">
        <f t="shared" si="16"/>
        <v>60.834065777503824</v>
      </c>
    </row>
    <row r="360" spans="1:8" x14ac:dyDescent="0.25">
      <c r="A360" s="14" t="s">
        <v>404</v>
      </c>
      <c r="B360" s="15" t="s">
        <v>319</v>
      </c>
      <c r="C360" s="16" t="s">
        <v>570</v>
      </c>
      <c r="D360" s="10">
        <v>8418816</v>
      </c>
      <c r="E360" s="32">
        <f t="shared" si="15"/>
        <v>8418.8160000000007</v>
      </c>
      <c r="F360" s="10">
        <v>5165123.8099999996</v>
      </c>
      <c r="G360" s="10">
        <f t="shared" si="17"/>
        <v>5165.1238099999991</v>
      </c>
      <c r="H360" s="32">
        <f t="shared" si="16"/>
        <v>61.352140372232853</v>
      </c>
    </row>
    <row r="361" spans="1:8" ht="51.75" x14ac:dyDescent="0.25">
      <c r="A361" s="18" t="s">
        <v>406</v>
      </c>
      <c r="B361" s="15" t="s">
        <v>319</v>
      </c>
      <c r="C361" s="16" t="s">
        <v>571</v>
      </c>
      <c r="D361" s="10">
        <v>1440</v>
      </c>
      <c r="E361" s="32">
        <f t="shared" si="15"/>
        <v>1.44</v>
      </c>
      <c r="F361" s="10">
        <v>973.11</v>
      </c>
      <c r="G361" s="10">
        <f t="shared" si="17"/>
        <v>0.97311000000000003</v>
      </c>
      <c r="H361" s="32">
        <f t="shared" si="16"/>
        <v>67.577083333333348</v>
      </c>
    </row>
    <row r="362" spans="1:8" ht="64.5" x14ac:dyDescent="0.25">
      <c r="A362" s="18" t="s">
        <v>408</v>
      </c>
      <c r="B362" s="15" t="s">
        <v>319</v>
      </c>
      <c r="C362" s="16" t="s">
        <v>572</v>
      </c>
      <c r="D362" s="10">
        <v>2548953.2000000002</v>
      </c>
      <c r="E362" s="32">
        <f t="shared" si="15"/>
        <v>2548.9532000000004</v>
      </c>
      <c r="F362" s="10">
        <v>1506919.02</v>
      </c>
      <c r="G362" s="10">
        <f t="shared" si="17"/>
        <v>1506.91902</v>
      </c>
      <c r="H362" s="32">
        <f t="shared" si="16"/>
        <v>59.119132512907647</v>
      </c>
    </row>
    <row r="363" spans="1:8" ht="51.75" x14ac:dyDescent="0.25">
      <c r="A363" s="18" t="s">
        <v>326</v>
      </c>
      <c r="B363" s="15" t="s">
        <v>319</v>
      </c>
      <c r="C363" s="16" t="s">
        <v>573</v>
      </c>
      <c r="D363" s="10">
        <v>5419969</v>
      </c>
      <c r="E363" s="32">
        <f t="shared" si="15"/>
        <v>5419.9690000000001</v>
      </c>
      <c r="F363" s="10">
        <v>3033324.94</v>
      </c>
      <c r="G363" s="10">
        <f t="shared" si="17"/>
        <v>3033.32494</v>
      </c>
      <c r="H363" s="32">
        <f t="shared" si="16"/>
        <v>55.965724896212507</v>
      </c>
    </row>
    <row r="364" spans="1:8" x14ac:dyDescent="0.25">
      <c r="A364" s="14" t="s">
        <v>328</v>
      </c>
      <c r="B364" s="15" t="s">
        <v>319</v>
      </c>
      <c r="C364" s="16" t="s">
        <v>574</v>
      </c>
      <c r="D364" s="10">
        <v>4124400</v>
      </c>
      <c r="E364" s="32">
        <f t="shared" si="15"/>
        <v>4124.3999999999996</v>
      </c>
      <c r="F364" s="10">
        <v>2349375.9700000002</v>
      </c>
      <c r="G364" s="10">
        <f t="shared" si="17"/>
        <v>2349.3759700000001</v>
      </c>
      <c r="H364" s="32">
        <f t="shared" si="16"/>
        <v>56.962854475802551</v>
      </c>
    </row>
    <row r="365" spans="1:8" ht="51.75" x14ac:dyDescent="0.25">
      <c r="A365" s="18" t="s">
        <v>337</v>
      </c>
      <c r="B365" s="15" t="s">
        <v>319</v>
      </c>
      <c r="C365" s="16" t="s">
        <v>575</v>
      </c>
      <c r="D365" s="10">
        <v>50000</v>
      </c>
      <c r="E365" s="32">
        <f t="shared" si="15"/>
        <v>50</v>
      </c>
      <c r="F365" s="10">
        <v>3430</v>
      </c>
      <c r="G365" s="10">
        <f t="shared" si="17"/>
        <v>3.43</v>
      </c>
      <c r="H365" s="32">
        <f t="shared" si="16"/>
        <v>6.8600000000000012</v>
      </c>
    </row>
    <row r="366" spans="1:8" ht="64.5" x14ac:dyDescent="0.25">
      <c r="A366" s="18" t="s">
        <v>330</v>
      </c>
      <c r="B366" s="15" t="s">
        <v>319</v>
      </c>
      <c r="C366" s="16" t="s">
        <v>576</v>
      </c>
      <c r="D366" s="10">
        <v>1245569</v>
      </c>
      <c r="E366" s="32">
        <f t="shared" ref="E366:E429" si="18">D366/1000</f>
        <v>1245.569</v>
      </c>
      <c r="F366" s="10">
        <v>680518.97</v>
      </c>
      <c r="G366" s="10">
        <f t="shared" si="17"/>
        <v>680.51896999999997</v>
      </c>
      <c r="H366" s="32">
        <f t="shared" ref="H366:H429" si="19">G366/E366*100</f>
        <v>54.635188415896671</v>
      </c>
    </row>
    <row r="367" spans="1:8" ht="51.75" x14ac:dyDescent="0.25">
      <c r="A367" s="18" t="s">
        <v>355</v>
      </c>
      <c r="B367" s="15" t="s">
        <v>319</v>
      </c>
      <c r="C367" s="16" t="s">
        <v>577</v>
      </c>
      <c r="D367" s="10">
        <v>801609</v>
      </c>
      <c r="E367" s="32">
        <f t="shared" si="18"/>
        <v>801.60900000000004</v>
      </c>
      <c r="F367" s="10">
        <v>502425.18</v>
      </c>
      <c r="G367" s="10">
        <f t="shared" si="17"/>
        <v>502.42518000000001</v>
      </c>
      <c r="H367" s="32">
        <f t="shared" si="19"/>
        <v>62.67708820634499</v>
      </c>
    </row>
    <row r="368" spans="1:8" ht="51.75" x14ac:dyDescent="0.25">
      <c r="A368" s="18" t="s">
        <v>357</v>
      </c>
      <c r="B368" s="15" t="s">
        <v>319</v>
      </c>
      <c r="C368" s="16" t="s">
        <v>578</v>
      </c>
      <c r="D368" s="10">
        <v>801609</v>
      </c>
      <c r="E368" s="32">
        <f t="shared" si="18"/>
        <v>801.60900000000004</v>
      </c>
      <c r="F368" s="10">
        <v>502425.18</v>
      </c>
      <c r="G368" s="10">
        <f t="shared" ref="G368:G431" si="20">F368/1000</f>
        <v>502.42518000000001</v>
      </c>
      <c r="H368" s="32">
        <f t="shared" si="19"/>
        <v>62.67708820634499</v>
      </c>
    </row>
    <row r="369" spans="1:8" x14ac:dyDescent="0.25">
      <c r="A369" s="14" t="s">
        <v>359</v>
      </c>
      <c r="B369" s="15" t="s">
        <v>319</v>
      </c>
      <c r="C369" s="16" t="s">
        <v>579</v>
      </c>
      <c r="D369" s="10">
        <v>437985</v>
      </c>
      <c r="E369" s="32">
        <f t="shared" si="18"/>
        <v>437.98500000000001</v>
      </c>
      <c r="F369" s="10">
        <v>336532.58</v>
      </c>
      <c r="G369" s="10">
        <f t="shared" si="20"/>
        <v>336.53258</v>
      </c>
      <c r="H369" s="32">
        <f t="shared" si="19"/>
        <v>76.836553763256731</v>
      </c>
    </row>
    <row r="370" spans="1:8" x14ac:dyDescent="0.25">
      <c r="A370" s="14" t="s">
        <v>361</v>
      </c>
      <c r="B370" s="15" t="s">
        <v>319</v>
      </c>
      <c r="C370" s="16" t="s">
        <v>580</v>
      </c>
      <c r="D370" s="10">
        <v>363624</v>
      </c>
      <c r="E370" s="32">
        <f t="shared" si="18"/>
        <v>363.62400000000002</v>
      </c>
      <c r="F370" s="10">
        <v>165892.6</v>
      </c>
      <c r="G370" s="10">
        <f t="shared" si="20"/>
        <v>165.89260000000002</v>
      </c>
      <c r="H370" s="32">
        <f t="shared" si="19"/>
        <v>45.622016148549051</v>
      </c>
    </row>
    <row r="371" spans="1:8" x14ac:dyDescent="0.25">
      <c r="A371" s="14" t="s">
        <v>418</v>
      </c>
      <c r="B371" s="15" t="s">
        <v>319</v>
      </c>
      <c r="C371" s="16" t="s">
        <v>581</v>
      </c>
      <c r="D371" s="10">
        <v>150172</v>
      </c>
      <c r="E371" s="32">
        <f t="shared" si="18"/>
        <v>150.172</v>
      </c>
      <c r="F371" s="10">
        <v>143958</v>
      </c>
      <c r="G371" s="10">
        <f t="shared" si="20"/>
        <v>143.958</v>
      </c>
      <c r="H371" s="32">
        <f t="shared" si="19"/>
        <v>95.862078150387546</v>
      </c>
    </row>
    <row r="372" spans="1:8" x14ac:dyDescent="0.25">
      <c r="A372" s="14" t="s">
        <v>582</v>
      </c>
      <c r="B372" s="15" t="s">
        <v>319</v>
      </c>
      <c r="C372" s="16" t="s">
        <v>583</v>
      </c>
      <c r="D372" s="10">
        <v>150172</v>
      </c>
      <c r="E372" s="32">
        <f t="shared" si="18"/>
        <v>150.172</v>
      </c>
      <c r="F372" s="10">
        <v>143958</v>
      </c>
      <c r="G372" s="10">
        <f t="shared" si="20"/>
        <v>143.958</v>
      </c>
      <c r="H372" s="32">
        <f t="shared" si="19"/>
        <v>95.862078150387546</v>
      </c>
    </row>
    <row r="373" spans="1:8" ht="51.75" x14ac:dyDescent="0.25">
      <c r="A373" s="18" t="s">
        <v>476</v>
      </c>
      <c r="B373" s="15" t="s">
        <v>319</v>
      </c>
      <c r="C373" s="16" t="s">
        <v>584</v>
      </c>
      <c r="D373" s="10">
        <v>733000</v>
      </c>
      <c r="E373" s="32">
        <f t="shared" si="18"/>
        <v>733</v>
      </c>
      <c r="F373" s="10">
        <v>625550.19999999995</v>
      </c>
      <c r="G373" s="10">
        <f t="shared" si="20"/>
        <v>625.5501999999999</v>
      </c>
      <c r="H373" s="32">
        <f t="shared" si="19"/>
        <v>85.341091405184173</v>
      </c>
    </row>
    <row r="374" spans="1:8" x14ac:dyDescent="0.25">
      <c r="A374" s="14" t="s">
        <v>478</v>
      </c>
      <c r="B374" s="15" t="s">
        <v>319</v>
      </c>
      <c r="C374" s="16" t="s">
        <v>585</v>
      </c>
      <c r="D374" s="10">
        <v>733000</v>
      </c>
      <c r="E374" s="32">
        <f t="shared" si="18"/>
        <v>733</v>
      </c>
      <c r="F374" s="10">
        <v>625550.19999999995</v>
      </c>
      <c r="G374" s="10">
        <f t="shared" si="20"/>
        <v>625.5501999999999</v>
      </c>
      <c r="H374" s="32">
        <f t="shared" si="19"/>
        <v>85.341091405184173</v>
      </c>
    </row>
    <row r="375" spans="1:8" ht="77.25" x14ac:dyDescent="0.25">
      <c r="A375" s="18" t="s">
        <v>530</v>
      </c>
      <c r="B375" s="15" t="s">
        <v>319</v>
      </c>
      <c r="C375" s="16" t="s">
        <v>586</v>
      </c>
      <c r="D375" s="10">
        <v>489000</v>
      </c>
      <c r="E375" s="32">
        <f t="shared" si="18"/>
        <v>489</v>
      </c>
      <c r="F375" s="10">
        <v>481850.2</v>
      </c>
      <c r="G375" s="10">
        <f t="shared" si="20"/>
        <v>481.85020000000003</v>
      </c>
      <c r="H375" s="32">
        <f t="shared" si="19"/>
        <v>98.537873210633947</v>
      </c>
    </row>
    <row r="376" spans="1:8" x14ac:dyDescent="0.25">
      <c r="A376" s="14" t="s">
        <v>480</v>
      </c>
      <c r="B376" s="15" t="s">
        <v>319</v>
      </c>
      <c r="C376" s="16" t="s">
        <v>587</v>
      </c>
      <c r="D376" s="10">
        <v>244000</v>
      </c>
      <c r="E376" s="32">
        <f t="shared" si="18"/>
        <v>244</v>
      </c>
      <c r="F376" s="10">
        <v>143700</v>
      </c>
      <c r="G376" s="10">
        <f t="shared" si="20"/>
        <v>143.69999999999999</v>
      </c>
      <c r="H376" s="32">
        <f t="shared" si="19"/>
        <v>58.893442622950822</v>
      </c>
    </row>
    <row r="377" spans="1:8" x14ac:dyDescent="0.25">
      <c r="A377" s="14" t="s">
        <v>342</v>
      </c>
      <c r="B377" s="15" t="s">
        <v>319</v>
      </c>
      <c r="C377" s="16" t="s">
        <v>588</v>
      </c>
      <c r="D377" s="10">
        <v>2557</v>
      </c>
      <c r="E377" s="32">
        <f t="shared" si="18"/>
        <v>2.5569999999999999</v>
      </c>
      <c r="F377" s="10">
        <v>2457</v>
      </c>
      <c r="G377" s="10">
        <f t="shared" si="20"/>
        <v>2.4569999999999999</v>
      </c>
      <c r="H377" s="32">
        <f t="shared" si="19"/>
        <v>96.089166992569417</v>
      </c>
    </row>
    <row r="378" spans="1:8" x14ac:dyDescent="0.25">
      <c r="A378" s="14" t="s">
        <v>344</v>
      </c>
      <c r="B378" s="15" t="s">
        <v>319</v>
      </c>
      <c r="C378" s="16" t="s">
        <v>589</v>
      </c>
      <c r="D378" s="10">
        <v>2557</v>
      </c>
      <c r="E378" s="32">
        <f t="shared" si="18"/>
        <v>2.5569999999999999</v>
      </c>
      <c r="F378" s="10">
        <v>2457</v>
      </c>
      <c r="G378" s="10">
        <f t="shared" si="20"/>
        <v>2.4569999999999999</v>
      </c>
      <c r="H378" s="32">
        <f t="shared" si="19"/>
        <v>96.089166992569417</v>
      </c>
    </row>
    <row r="379" spans="1:8" x14ac:dyDescent="0.25">
      <c r="A379" s="14" t="s">
        <v>367</v>
      </c>
      <c r="B379" s="15" t="s">
        <v>319</v>
      </c>
      <c r="C379" s="16" t="s">
        <v>590</v>
      </c>
      <c r="D379" s="10">
        <v>2457</v>
      </c>
      <c r="E379" s="32">
        <f t="shared" si="18"/>
        <v>2.4569999999999999</v>
      </c>
      <c r="F379" s="10">
        <v>2457</v>
      </c>
      <c r="G379" s="10">
        <f t="shared" si="20"/>
        <v>2.4569999999999999</v>
      </c>
      <c r="H379" s="32">
        <f t="shared" si="19"/>
        <v>100</v>
      </c>
    </row>
    <row r="380" spans="1:8" x14ac:dyDescent="0.25">
      <c r="A380" s="14" t="s">
        <v>346</v>
      </c>
      <c r="B380" s="15" t="s">
        <v>319</v>
      </c>
      <c r="C380" s="16" t="s">
        <v>591</v>
      </c>
      <c r="D380" s="10">
        <v>100</v>
      </c>
      <c r="E380" s="32">
        <f t="shared" si="18"/>
        <v>0.1</v>
      </c>
      <c r="F380" s="10" t="s">
        <v>16</v>
      </c>
      <c r="G380" s="10" t="s">
        <v>16</v>
      </c>
      <c r="H380" s="32" t="s">
        <v>16</v>
      </c>
    </row>
    <row r="381" spans="1:8" x14ac:dyDescent="0.25">
      <c r="A381" s="14" t="s">
        <v>592</v>
      </c>
      <c r="B381" s="15" t="s">
        <v>319</v>
      </c>
      <c r="C381" s="16" t="s">
        <v>593</v>
      </c>
      <c r="D381" s="10">
        <v>40309294.799999997</v>
      </c>
      <c r="E381" s="32">
        <f t="shared" si="18"/>
        <v>40309.294799999996</v>
      </c>
      <c r="F381" s="10">
        <v>23333732.010000002</v>
      </c>
      <c r="G381" s="10">
        <f t="shared" si="20"/>
        <v>23333.732010000003</v>
      </c>
      <c r="H381" s="32">
        <f t="shared" si="19"/>
        <v>57.886728422745826</v>
      </c>
    </row>
    <row r="382" spans="1:8" x14ac:dyDescent="0.25">
      <c r="A382" s="14" t="s">
        <v>594</v>
      </c>
      <c r="B382" s="15" t="s">
        <v>319</v>
      </c>
      <c r="C382" s="16" t="s">
        <v>595</v>
      </c>
      <c r="D382" s="10">
        <v>40309294.799999997</v>
      </c>
      <c r="E382" s="32">
        <f t="shared" si="18"/>
        <v>40309.294799999996</v>
      </c>
      <c r="F382" s="10">
        <v>23333732.010000002</v>
      </c>
      <c r="G382" s="10">
        <f t="shared" si="20"/>
        <v>23333.732010000003</v>
      </c>
      <c r="H382" s="32">
        <f t="shared" si="19"/>
        <v>57.886728422745826</v>
      </c>
    </row>
    <row r="383" spans="1:8" x14ac:dyDescent="0.25">
      <c r="A383" s="14" t="s">
        <v>418</v>
      </c>
      <c r="B383" s="15" t="s">
        <v>319</v>
      </c>
      <c r="C383" s="16" t="s">
        <v>596</v>
      </c>
      <c r="D383" s="10">
        <v>50000</v>
      </c>
      <c r="E383" s="32">
        <f t="shared" si="18"/>
        <v>50</v>
      </c>
      <c r="F383" s="10">
        <v>50000</v>
      </c>
      <c r="G383" s="10">
        <f t="shared" si="20"/>
        <v>50</v>
      </c>
      <c r="H383" s="32">
        <f t="shared" si="19"/>
        <v>100</v>
      </c>
    </row>
    <row r="384" spans="1:8" x14ac:dyDescent="0.25">
      <c r="A384" s="14" t="s">
        <v>582</v>
      </c>
      <c r="B384" s="15" t="s">
        <v>319</v>
      </c>
      <c r="C384" s="16" t="s">
        <v>597</v>
      </c>
      <c r="D384" s="10">
        <v>50000</v>
      </c>
      <c r="E384" s="32">
        <f t="shared" si="18"/>
        <v>50</v>
      </c>
      <c r="F384" s="10">
        <v>50000</v>
      </c>
      <c r="G384" s="10">
        <f t="shared" si="20"/>
        <v>50</v>
      </c>
      <c r="H384" s="32">
        <f t="shared" si="19"/>
        <v>100</v>
      </c>
    </row>
    <row r="385" spans="1:8" ht="32.25" customHeight="1" x14ac:dyDescent="0.25">
      <c r="A385" s="18" t="s">
        <v>708</v>
      </c>
      <c r="B385" s="15" t="s">
        <v>319</v>
      </c>
      <c r="C385" s="16" t="s">
        <v>598</v>
      </c>
      <c r="D385" s="10">
        <v>40259294.799999997</v>
      </c>
      <c r="E385" s="32">
        <f t="shared" si="18"/>
        <v>40259.294799999996</v>
      </c>
      <c r="F385" s="10">
        <v>23283732.010000002</v>
      </c>
      <c r="G385" s="10">
        <f t="shared" si="20"/>
        <v>23283.732010000003</v>
      </c>
      <c r="H385" s="32">
        <f t="shared" si="19"/>
        <v>57.834425877723042</v>
      </c>
    </row>
    <row r="386" spans="1:8" x14ac:dyDescent="0.25">
      <c r="A386" s="14" t="s">
        <v>478</v>
      </c>
      <c r="B386" s="15" t="s">
        <v>319</v>
      </c>
      <c r="C386" s="16" t="s">
        <v>599</v>
      </c>
      <c r="D386" s="10">
        <v>40259294.799999997</v>
      </c>
      <c r="E386" s="32">
        <f t="shared" si="18"/>
        <v>40259.294799999996</v>
      </c>
      <c r="F386" s="10">
        <v>23283732.010000002</v>
      </c>
      <c r="G386" s="10">
        <f t="shared" si="20"/>
        <v>23283.732010000003</v>
      </c>
      <c r="H386" s="32">
        <f t="shared" si="19"/>
        <v>57.834425877723042</v>
      </c>
    </row>
    <row r="387" spans="1:8" ht="77.25" x14ac:dyDescent="0.25">
      <c r="A387" s="18" t="s">
        <v>530</v>
      </c>
      <c r="B387" s="15" t="s">
        <v>319</v>
      </c>
      <c r="C387" s="16" t="s">
        <v>600</v>
      </c>
      <c r="D387" s="10">
        <v>24308663.239999998</v>
      </c>
      <c r="E387" s="32">
        <f t="shared" si="18"/>
        <v>24308.663239999998</v>
      </c>
      <c r="F387" s="10">
        <v>16530917.619999999</v>
      </c>
      <c r="G387" s="10">
        <f t="shared" si="20"/>
        <v>16530.91762</v>
      </c>
      <c r="H387" s="32">
        <f t="shared" si="19"/>
        <v>68.004223254853073</v>
      </c>
    </row>
    <row r="388" spans="1:8" x14ac:dyDescent="0.25">
      <c r="A388" s="14" t="s">
        <v>480</v>
      </c>
      <c r="B388" s="15" t="s">
        <v>319</v>
      </c>
      <c r="C388" s="16" t="s">
        <v>601</v>
      </c>
      <c r="D388" s="10">
        <v>15950631.560000001</v>
      </c>
      <c r="E388" s="32">
        <f t="shared" si="18"/>
        <v>15950.63156</v>
      </c>
      <c r="F388" s="10">
        <v>6752814.3899999997</v>
      </c>
      <c r="G388" s="10">
        <f t="shared" si="20"/>
        <v>6752.8143899999995</v>
      </c>
      <c r="H388" s="32">
        <f t="shared" si="19"/>
        <v>42.335717959496264</v>
      </c>
    </row>
    <row r="389" spans="1:8" x14ac:dyDescent="0.25">
      <c r="A389" s="14" t="s">
        <v>602</v>
      </c>
      <c r="B389" s="15" t="s">
        <v>319</v>
      </c>
      <c r="C389" s="16" t="s">
        <v>603</v>
      </c>
      <c r="D389" s="10">
        <v>1010986</v>
      </c>
      <c r="E389" s="32">
        <f t="shared" si="18"/>
        <v>1010.986</v>
      </c>
      <c r="F389" s="10" t="s">
        <v>16</v>
      </c>
      <c r="G389" s="10" t="s">
        <v>16</v>
      </c>
      <c r="H389" s="32" t="s">
        <v>16</v>
      </c>
    </row>
    <row r="390" spans="1:8" x14ac:dyDescent="0.25">
      <c r="A390" s="14" t="s">
        <v>604</v>
      </c>
      <c r="B390" s="15" t="s">
        <v>319</v>
      </c>
      <c r="C390" s="16" t="s">
        <v>605</v>
      </c>
      <c r="D390" s="10">
        <v>1010986</v>
      </c>
      <c r="E390" s="32">
        <f t="shared" si="18"/>
        <v>1010.986</v>
      </c>
      <c r="F390" s="10" t="s">
        <v>16</v>
      </c>
      <c r="G390" s="10" t="s">
        <v>16</v>
      </c>
      <c r="H390" s="32" t="s">
        <v>16</v>
      </c>
    </row>
    <row r="391" spans="1:8" ht="51.75" x14ac:dyDescent="0.25">
      <c r="A391" s="18" t="s">
        <v>355</v>
      </c>
      <c r="B391" s="15" t="s">
        <v>319</v>
      </c>
      <c r="C391" s="16" t="s">
        <v>606</v>
      </c>
      <c r="D391" s="10">
        <v>1010986</v>
      </c>
      <c r="E391" s="32">
        <f t="shared" si="18"/>
        <v>1010.986</v>
      </c>
      <c r="F391" s="10" t="s">
        <v>16</v>
      </c>
      <c r="G391" s="10" t="s">
        <v>16</v>
      </c>
      <c r="H391" s="32" t="s">
        <v>16</v>
      </c>
    </row>
    <row r="392" spans="1:8" ht="45" customHeight="1" x14ac:dyDescent="0.25">
      <c r="A392" s="18" t="s">
        <v>357</v>
      </c>
      <c r="B392" s="15" t="s">
        <v>319</v>
      </c>
      <c r="C392" s="16" t="s">
        <v>607</v>
      </c>
      <c r="D392" s="10">
        <v>1010986</v>
      </c>
      <c r="E392" s="32">
        <f t="shared" si="18"/>
        <v>1010.986</v>
      </c>
      <c r="F392" s="10" t="s">
        <v>16</v>
      </c>
      <c r="G392" s="10" t="s">
        <v>16</v>
      </c>
      <c r="H392" s="32" t="s">
        <v>16</v>
      </c>
    </row>
    <row r="393" spans="1:8" x14ac:dyDescent="0.25">
      <c r="A393" s="14" t="s">
        <v>359</v>
      </c>
      <c r="B393" s="15" t="s">
        <v>319</v>
      </c>
      <c r="C393" s="16" t="s">
        <v>608</v>
      </c>
      <c r="D393" s="10">
        <v>1010986</v>
      </c>
      <c r="E393" s="32">
        <f t="shared" si="18"/>
        <v>1010.986</v>
      </c>
      <c r="F393" s="10" t="s">
        <v>16</v>
      </c>
      <c r="G393" s="10" t="s">
        <v>16</v>
      </c>
      <c r="H393" s="32" t="s">
        <v>16</v>
      </c>
    </row>
    <row r="394" spans="1:8" x14ac:dyDescent="0.25">
      <c r="A394" s="14" t="s">
        <v>609</v>
      </c>
      <c r="B394" s="15" t="s">
        <v>319</v>
      </c>
      <c r="C394" s="16" t="s">
        <v>610</v>
      </c>
      <c r="D394" s="10">
        <v>44438220.899999999</v>
      </c>
      <c r="E394" s="32">
        <f t="shared" si="18"/>
        <v>44438.2209</v>
      </c>
      <c r="F394" s="10">
        <v>34005103.68</v>
      </c>
      <c r="G394" s="10">
        <f t="shared" si="20"/>
        <v>34005.10368</v>
      </c>
      <c r="H394" s="32">
        <f t="shared" si="19"/>
        <v>76.522198664348423</v>
      </c>
    </row>
    <row r="395" spans="1:8" x14ac:dyDescent="0.25">
      <c r="A395" s="14" t="s">
        <v>611</v>
      </c>
      <c r="B395" s="15" t="s">
        <v>319</v>
      </c>
      <c r="C395" s="16" t="s">
        <v>612</v>
      </c>
      <c r="D395" s="10">
        <v>2442000</v>
      </c>
      <c r="E395" s="32">
        <f t="shared" si="18"/>
        <v>2442</v>
      </c>
      <c r="F395" s="10">
        <v>2012876</v>
      </c>
      <c r="G395" s="10">
        <f t="shared" si="20"/>
        <v>2012.876</v>
      </c>
      <c r="H395" s="32">
        <f t="shared" si="19"/>
        <v>82.427354627354617</v>
      </c>
    </row>
    <row r="396" spans="1:8" x14ac:dyDescent="0.25">
      <c r="A396" s="14" t="s">
        <v>418</v>
      </c>
      <c r="B396" s="15" t="s">
        <v>319</v>
      </c>
      <c r="C396" s="16" t="s">
        <v>613</v>
      </c>
      <c r="D396" s="10">
        <v>2442000</v>
      </c>
      <c r="E396" s="32">
        <f t="shared" si="18"/>
        <v>2442</v>
      </c>
      <c r="F396" s="10">
        <v>2012876</v>
      </c>
      <c r="G396" s="10">
        <f t="shared" si="20"/>
        <v>2012.876</v>
      </c>
      <c r="H396" s="32">
        <f t="shared" si="19"/>
        <v>82.427354627354617</v>
      </c>
    </row>
    <row r="397" spans="1:8" x14ac:dyDescent="0.25">
      <c r="A397" s="14" t="s">
        <v>614</v>
      </c>
      <c r="B397" s="15" t="s">
        <v>319</v>
      </c>
      <c r="C397" s="16" t="s">
        <v>615</v>
      </c>
      <c r="D397" s="10">
        <v>2442000</v>
      </c>
      <c r="E397" s="32">
        <f t="shared" si="18"/>
        <v>2442</v>
      </c>
      <c r="F397" s="10">
        <v>2012876</v>
      </c>
      <c r="G397" s="10">
        <f t="shared" si="20"/>
        <v>2012.876</v>
      </c>
      <c r="H397" s="32">
        <f t="shared" si="19"/>
        <v>82.427354627354617</v>
      </c>
    </row>
    <row r="398" spans="1:8" x14ac:dyDescent="0.25">
      <c r="A398" s="14" t="s">
        <v>616</v>
      </c>
      <c r="B398" s="15" t="s">
        <v>319</v>
      </c>
      <c r="C398" s="16" t="s">
        <v>617</v>
      </c>
      <c r="D398" s="10">
        <v>2442000</v>
      </c>
      <c r="E398" s="32">
        <f t="shared" si="18"/>
        <v>2442</v>
      </c>
      <c r="F398" s="10">
        <v>2012876</v>
      </c>
      <c r="G398" s="10">
        <f t="shared" si="20"/>
        <v>2012.876</v>
      </c>
      <c r="H398" s="32">
        <f t="shared" si="19"/>
        <v>82.427354627354617</v>
      </c>
    </row>
    <row r="399" spans="1:8" x14ac:dyDescent="0.25">
      <c r="A399" s="14" t="s">
        <v>618</v>
      </c>
      <c r="B399" s="15" t="s">
        <v>319</v>
      </c>
      <c r="C399" s="16" t="s">
        <v>619</v>
      </c>
      <c r="D399" s="10">
        <v>11124854</v>
      </c>
      <c r="E399" s="32">
        <f t="shared" si="18"/>
        <v>11124.853999999999</v>
      </c>
      <c r="F399" s="10">
        <v>9589151.7899999991</v>
      </c>
      <c r="G399" s="10">
        <f t="shared" si="20"/>
        <v>9589.1517899999999</v>
      </c>
      <c r="H399" s="32">
        <f t="shared" si="19"/>
        <v>86.195754029670866</v>
      </c>
    </row>
    <row r="400" spans="1:8" x14ac:dyDescent="0.25">
      <c r="A400" s="14" t="s">
        <v>418</v>
      </c>
      <c r="B400" s="15" t="s">
        <v>319</v>
      </c>
      <c r="C400" s="16" t="s">
        <v>620</v>
      </c>
      <c r="D400" s="10">
        <v>11124854</v>
      </c>
      <c r="E400" s="32">
        <f t="shared" si="18"/>
        <v>11124.853999999999</v>
      </c>
      <c r="F400" s="10">
        <v>9589151.7899999991</v>
      </c>
      <c r="G400" s="10">
        <f t="shared" si="20"/>
        <v>9589.1517899999999</v>
      </c>
      <c r="H400" s="32">
        <f t="shared" si="19"/>
        <v>86.195754029670866</v>
      </c>
    </row>
    <row r="401" spans="1:8" ht="42.75" customHeight="1" x14ac:dyDescent="0.25">
      <c r="A401" s="18" t="s">
        <v>559</v>
      </c>
      <c r="B401" s="15" t="s">
        <v>319</v>
      </c>
      <c r="C401" s="16" t="s">
        <v>621</v>
      </c>
      <c r="D401" s="10">
        <v>11124854</v>
      </c>
      <c r="E401" s="32">
        <f t="shared" si="18"/>
        <v>11124.853999999999</v>
      </c>
      <c r="F401" s="10">
        <v>9589151.7899999991</v>
      </c>
      <c r="G401" s="10">
        <f t="shared" si="20"/>
        <v>9589.1517899999999</v>
      </c>
      <c r="H401" s="32">
        <f t="shared" si="19"/>
        <v>86.195754029670866</v>
      </c>
    </row>
    <row r="402" spans="1:8" ht="48" customHeight="1" x14ac:dyDescent="0.25">
      <c r="A402" s="18" t="s">
        <v>561</v>
      </c>
      <c r="B402" s="15" t="s">
        <v>319</v>
      </c>
      <c r="C402" s="16" t="s">
        <v>622</v>
      </c>
      <c r="D402" s="10">
        <v>5880000</v>
      </c>
      <c r="E402" s="32">
        <f t="shared" si="18"/>
        <v>5880</v>
      </c>
      <c r="F402" s="10">
        <v>4499734.45</v>
      </c>
      <c r="G402" s="10">
        <f t="shared" si="20"/>
        <v>4499.7344499999999</v>
      </c>
      <c r="H402" s="32">
        <f t="shared" si="19"/>
        <v>76.526096088435366</v>
      </c>
    </row>
    <row r="403" spans="1:8" x14ac:dyDescent="0.25">
      <c r="A403" s="14" t="s">
        <v>623</v>
      </c>
      <c r="B403" s="15" t="s">
        <v>319</v>
      </c>
      <c r="C403" s="16" t="s">
        <v>624</v>
      </c>
      <c r="D403" s="10">
        <v>5244854</v>
      </c>
      <c r="E403" s="32">
        <f t="shared" si="18"/>
        <v>5244.8540000000003</v>
      </c>
      <c r="F403" s="10">
        <v>5089417.34</v>
      </c>
      <c r="G403" s="10">
        <f t="shared" si="20"/>
        <v>5089.41734</v>
      </c>
      <c r="H403" s="32">
        <f t="shared" si="19"/>
        <v>97.036396818672159</v>
      </c>
    </row>
    <row r="404" spans="1:8" x14ac:dyDescent="0.25">
      <c r="A404" s="14" t="s">
        <v>625</v>
      </c>
      <c r="B404" s="15" t="s">
        <v>319</v>
      </c>
      <c r="C404" s="16" t="s">
        <v>626</v>
      </c>
      <c r="D404" s="10">
        <v>30871366.899999999</v>
      </c>
      <c r="E404" s="32">
        <f t="shared" si="18"/>
        <v>30871.366899999997</v>
      </c>
      <c r="F404" s="10">
        <v>22403075.890000001</v>
      </c>
      <c r="G404" s="10">
        <f t="shared" si="20"/>
        <v>22403.07589</v>
      </c>
      <c r="H404" s="32">
        <f t="shared" si="19"/>
        <v>72.569108982343124</v>
      </c>
    </row>
    <row r="405" spans="1:8" ht="42.75" customHeight="1" x14ac:dyDescent="0.25">
      <c r="A405" s="18" t="s">
        <v>355</v>
      </c>
      <c r="B405" s="15" t="s">
        <v>319</v>
      </c>
      <c r="C405" s="16" t="s">
        <v>627</v>
      </c>
      <c r="D405" s="10">
        <v>81207</v>
      </c>
      <c r="E405" s="32">
        <f t="shared" si="18"/>
        <v>81.206999999999994</v>
      </c>
      <c r="F405" s="10">
        <v>47061.15</v>
      </c>
      <c r="G405" s="10">
        <f t="shared" si="20"/>
        <v>47.061150000000005</v>
      </c>
      <c r="H405" s="32">
        <f t="shared" si="19"/>
        <v>57.952085411356165</v>
      </c>
    </row>
    <row r="406" spans="1:8" ht="42.75" customHeight="1" x14ac:dyDescent="0.25">
      <c r="A406" s="18" t="s">
        <v>357</v>
      </c>
      <c r="B406" s="15" t="s">
        <v>319</v>
      </c>
      <c r="C406" s="16" t="s">
        <v>628</v>
      </c>
      <c r="D406" s="10">
        <v>81207</v>
      </c>
      <c r="E406" s="32">
        <f t="shared" si="18"/>
        <v>81.206999999999994</v>
      </c>
      <c r="F406" s="10">
        <v>47061.15</v>
      </c>
      <c r="G406" s="10">
        <f t="shared" si="20"/>
        <v>47.061150000000005</v>
      </c>
      <c r="H406" s="32">
        <f t="shared" si="19"/>
        <v>57.952085411356165</v>
      </c>
    </row>
    <row r="407" spans="1:8" x14ac:dyDescent="0.25">
      <c r="A407" s="14" t="s">
        <v>359</v>
      </c>
      <c r="B407" s="15" t="s">
        <v>319</v>
      </c>
      <c r="C407" s="16" t="s">
        <v>629</v>
      </c>
      <c r="D407" s="10">
        <v>81207</v>
      </c>
      <c r="E407" s="32">
        <f t="shared" si="18"/>
        <v>81.206999999999994</v>
      </c>
      <c r="F407" s="10">
        <v>47061.15</v>
      </c>
      <c r="G407" s="10">
        <f t="shared" si="20"/>
        <v>47.061150000000005</v>
      </c>
      <c r="H407" s="32">
        <f t="shared" si="19"/>
        <v>57.952085411356165</v>
      </c>
    </row>
    <row r="408" spans="1:8" x14ac:dyDescent="0.25">
      <c r="A408" s="14" t="s">
        <v>418</v>
      </c>
      <c r="B408" s="15" t="s">
        <v>319</v>
      </c>
      <c r="C408" s="16" t="s">
        <v>630</v>
      </c>
      <c r="D408" s="10">
        <v>30790159.899999999</v>
      </c>
      <c r="E408" s="32">
        <f t="shared" si="18"/>
        <v>30790.159899999999</v>
      </c>
      <c r="F408" s="10">
        <v>22356014.739999998</v>
      </c>
      <c r="G408" s="10">
        <f t="shared" si="20"/>
        <v>22356.014739999999</v>
      </c>
      <c r="H408" s="32">
        <f t="shared" si="19"/>
        <v>72.607660410363764</v>
      </c>
    </row>
    <row r="409" spans="1:8" x14ac:dyDescent="0.25">
      <c r="A409" s="14" t="s">
        <v>614</v>
      </c>
      <c r="B409" s="15" t="s">
        <v>319</v>
      </c>
      <c r="C409" s="16" t="s">
        <v>631</v>
      </c>
      <c r="D409" s="10">
        <v>8120658</v>
      </c>
      <c r="E409" s="32">
        <f t="shared" si="18"/>
        <v>8120.6580000000004</v>
      </c>
      <c r="F409" s="10">
        <v>4703470.3600000003</v>
      </c>
      <c r="G409" s="10">
        <f t="shared" si="20"/>
        <v>4703.4703600000003</v>
      </c>
      <c r="H409" s="32">
        <f t="shared" si="19"/>
        <v>57.919818320141047</v>
      </c>
    </row>
    <row r="410" spans="1:8" ht="42" customHeight="1" x14ac:dyDescent="0.25">
      <c r="A410" s="18" t="s">
        <v>632</v>
      </c>
      <c r="B410" s="15" t="s">
        <v>319</v>
      </c>
      <c r="C410" s="16" t="s">
        <v>633</v>
      </c>
      <c r="D410" s="10">
        <v>8120658</v>
      </c>
      <c r="E410" s="32">
        <f t="shared" si="18"/>
        <v>8120.6580000000004</v>
      </c>
      <c r="F410" s="10">
        <v>4703470.3600000003</v>
      </c>
      <c r="G410" s="10">
        <f t="shared" si="20"/>
        <v>4703.4703600000003</v>
      </c>
      <c r="H410" s="32">
        <f t="shared" si="19"/>
        <v>57.919818320141047</v>
      </c>
    </row>
    <row r="411" spans="1:8" ht="40.5" customHeight="1" x14ac:dyDescent="0.25">
      <c r="A411" s="18" t="s">
        <v>559</v>
      </c>
      <c r="B411" s="15" t="s">
        <v>319</v>
      </c>
      <c r="C411" s="16" t="s">
        <v>634</v>
      </c>
      <c r="D411" s="10">
        <v>22669501.899999999</v>
      </c>
      <c r="E411" s="32">
        <f t="shared" si="18"/>
        <v>22669.501899999999</v>
      </c>
      <c r="F411" s="10">
        <v>17652544.379999999</v>
      </c>
      <c r="G411" s="10">
        <f t="shared" si="20"/>
        <v>17652.544379999999</v>
      </c>
      <c r="H411" s="32">
        <f t="shared" si="19"/>
        <v>77.869132095928407</v>
      </c>
    </row>
    <row r="412" spans="1:8" ht="42.75" customHeight="1" x14ac:dyDescent="0.25">
      <c r="A412" s="18" t="s">
        <v>561</v>
      </c>
      <c r="B412" s="15" t="s">
        <v>319</v>
      </c>
      <c r="C412" s="16" t="s">
        <v>635</v>
      </c>
      <c r="D412" s="10">
        <v>16604465.310000001</v>
      </c>
      <c r="E412" s="32">
        <f t="shared" si="18"/>
        <v>16604.46531</v>
      </c>
      <c r="F412" s="10">
        <v>13323709.529999999</v>
      </c>
      <c r="G412" s="10">
        <f t="shared" si="20"/>
        <v>13323.70953</v>
      </c>
      <c r="H412" s="32">
        <f t="shared" si="19"/>
        <v>80.241725832483311</v>
      </c>
    </row>
    <row r="413" spans="1:8" ht="42" customHeight="1" x14ac:dyDescent="0.25">
      <c r="A413" s="18" t="s">
        <v>636</v>
      </c>
      <c r="B413" s="15" t="s">
        <v>319</v>
      </c>
      <c r="C413" s="16" t="s">
        <v>637</v>
      </c>
      <c r="D413" s="10">
        <v>6065036.5899999999</v>
      </c>
      <c r="E413" s="32">
        <f t="shared" si="18"/>
        <v>6065.0365899999997</v>
      </c>
      <c r="F413" s="10">
        <v>4328834.8499999996</v>
      </c>
      <c r="G413" s="10">
        <f t="shared" si="20"/>
        <v>4328.8348499999993</v>
      </c>
      <c r="H413" s="32">
        <f t="shared" si="19"/>
        <v>71.373598258868867</v>
      </c>
    </row>
    <row r="414" spans="1:8" x14ac:dyDescent="0.25">
      <c r="A414" s="14" t="s">
        <v>638</v>
      </c>
      <c r="B414" s="15" t="s">
        <v>319</v>
      </c>
      <c r="C414" s="16" t="s">
        <v>639</v>
      </c>
      <c r="D414" s="10">
        <v>3329223</v>
      </c>
      <c r="E414" s="32">
        <f t="shared" si="18"/>
        <v>3329.223</v>
      </c>
      <c r="F414" s="10">
        <v>1300270</v>
      </c>
      <c r="G414" s="10">
        <f t="shared" si="20"/>
        <v>1300.27</v>
      </c>
      <c r="H414" s="32">
        <f t="shared" si="19"/>
        <v>39.056260274544542</v>
      </c>
    </row>
    <row r="415" spans="1:8" x14ac:dyDescent="0.25">
      <c r="A415" s="14" t="s">
        <v>640</v>
      </c>
      <c r="B415" s="15" t="s">
        <v>319</v>
      </c>
      <c r="C415" s="16" t="s">
        <v>641</v>
      </c>
      <c r="D415" s="10">
        <v>3329223</v>
      </c>
      <c r="E415" s="32">
        <f t="shared" si="18"/>
        <v>3329.223</v>
      </c>
      <c r="F415" s="10">
        <v>1300270</v>
      </c>
      <c r="G415" s="10">
        <f t="shared" si="20"/>
        <v>1300.27</v>
      </c>
      <c r="H415" s="32">
        <f t="shared" si="19"/>
        <v>39.056260274544542</v>
      </c>
    </row>
    <row r="416" spans="1:8" ht="77.25" x14ac:dyDescent="0.25">
      <c r="A416" s="18" t="s">
        <v>324</v>
      </c>
      <c r="B416" s="15" t="s">
        <v>319</v>
      </c>
      <c r="C416" s="16" t="s">
        <v>642</v>
      </c>
      <c r="D416" s="10">
        <v>1513223</v>
      </c>
      <c r="E416" s="32">
        <f t="shared" si="18"/>
        <v>1513.223</v>
      </c>
      <c r="F416" s="10">
        <v>1048250</v>
      </c>
      <c r="G416" s="10">
        <f t="shared" si="20"/>
        <v>1048.25</v>
      </c>
      <c r="H416" s="32">
        <f t="shared" si="19"/>
        <v>69.272671641919274</v>
      </c>
    </row>
    <row r="417" spans="1:8" x14ac:dyDescent="0.25">
      <c r="A417" s="14" t="s">
        <v>402</v>
      </c>
      <c r="B417" s="15" t="s">
        <v>319</v>
      </c>
      <c r="C417" s="16" t="s">
        <v>643</v>
      </c>
      <c r="D417" s="10">
        <v>1513223</v>
      </c>
      <c r="E417" s="32">
        <f t="shared" si="18"/>
        <v>1513.223</v>
      </c>
      <c r="F417" s="10">
        <v>1048250</v>
      </c>
      <c r="G417" s="10">
        <f t="shared" si="20"/>
        <v>1048.25</v>
      </c>
      <c r="H417" s="32">
        <f t="shared" si="19"/>
        <v>69.272671641919274</v>
      </c>
    </row>
    <row r="418" spans="1:8" ht="60.75" customHeight="1" x14ac:dyDescent="0.25">
      <c r="A418" s="18" t="s">
        <v>644</v>
      </c>
      <c r="B418" s="15" t="s">
        <v>319</v>
      </c>
      <c r="C418" s="16" t="s">
        <v>645</v>
      </c>
      <c r="D418" s="10">
        <v>1513223</v>
      </c>
      <c r="E418" s="32">
        <f t="shared" si="18"/>
        <v>1513.223</v>
      </c>
      <c r="F418" s="10">
        <v>1048250</v>
      </c>
      <c r="G418" s="10">
        <f t="shared" si="20"/>
        <v>1048.25</v>
      </c>
      <c r="H418" s="32">
        <f t="shared" si="19"/>
        <v>69.272671641919274</v>
      </c>
    </row>
    <row r="419" spans="1:8" ht="51.75" x14ac:dyDescent="0.25">
      <c r="A419" s="18" t="s">
        <v>355</v>
      </c>
      <c r="B419" s="15" t="s">
        <v>319</v>
      </c>
      <c r="C419" s="16" t="s">
        <v>646</v>
      </c>
      <c r="D419" s="10">
        <v>251000</v>
      </c>
      <c r="E419" s="32">
        <f t="shared" si="18"/>
        <v>251</v>
      </c>
      <c r="F419" s="10">
        <v>193020</v>
      </c>
      <c r="G419" s="10">
        <f t="shared" si="20"/>
        <v>193.02</v>
      </c>
      <c r="H419" s="32">
        <f t="shared" si="19"/>
        <v>76.900398406374507</v>
      </c>
    </row>
    <row r="420" spans="1:8" ht="51.75" x14ac:dyDescent="0.25">
      <c r="A420" s="18" t="s">
        <v>357</v>
      </c>
      <c r="B420" s="15" t="s">
        <v>319</v>
      </c>
      <c r="C420" s="16" t="s">
        <v>647</v>
      </c>
      <c r="D420" s="10">
        <v>251000</v>
      </c>
      <c r="E420" s="32">
        <f t="shared" si="18"/>
        <v>251</v>
      </c>
      <c r="F420" s="10">
        <v>193020</v>
      </c>
      <c r="G420" s="10">
        <f t="shared" si="20"/>
        <v>193.02</v>
      </c>
      <c r="H420" s="32">
        <f t="shared" si="19"/>
        <v>76.900398406374507</v>
      </c>
    </row>
    <row r="421" spans="1:8" x14ac:dyDescent="0.25">
      <c r="A421" s="14" t="s">
        <v>359</v>
      </c>
      <c r="B421" s="15" t="s">
        <v>319</v>
      </c>
      <c r="C421" s="16" t="s">
        <v>648</v>
      </c>
      <c r="D421" s="10">
        <v>251000</v>
      </c>
      <c r="E421" s="32">
        <f t="shared" si="18"/>
        <v>251</v>
      </c>
      <c r="F421" s="10">
        <v>193020</v>
      </c>
      <c r="G421" s="10">
        <f t="shared" si="20"/>
        <v>193.02</v>
      </c>
      <c r="H421" s="32">
        <f t="shared" si="19"/>
        <v>76.900398406374507</v>
      </c>
    </row>
    <row r="422" spans="1:8" ht="51.75" x14ac:dyDescent="0.25">
      <c r="A422" s="18" t="s">
        <v>476</v>
      </c>
      <c r="B422" s="15" t="s">
        <v>319</v>
      </c>
      <c r="C422" s="16" t="s">
        <v>649</v>
      </c>
      <c r="D422" s="10">
        <v>1500000</v>
      </c>
      <c r="E422" s="32">
        <f t="shared" si="18"/>
        <v>1500</v>
      </c>
      <c r="F422" s="10" t="s">
        <v>16</v>
      </c>
      <c r="G422" s="10" t="s">
        <v>16</v>
      </c>
      <c r="H422" s="32" t="s">
        <v>16</v>
      </c>
    </row>
    <row r="423" spans="1:8" x14ac:dyDescent="0.25">
      <c r="A423" s="14" t="s">
        <v>478</v>
      </c>
      <c r="B423" s="15" t="s">
        <v>319</v>
      </c>
      <c r="C423" s="16" t="s">
        <v>650</v>
      </c>
      <c r="D423" s="10">
        <v>1500000</v>
      </c>
      <c r="E423" s="32">
        <f t="shared" si="18"/>
        <v>1500</v>
      </c>
      <c r="F423" s="10" t="s">
        <v>16</v>
      </c>
      <c r="G423" s="10" t="s">
        <v>16</v>
      </c>
      <c r="H423" s="32" t="s">
        <v>16</v>
      </c>
    </row>
    <row r="424" spans="1:8" x14ac:dyDescent="0.25">
      <c r="A424" s="14" t="s">
        <v>480</v>
      </c>
      <c r="B424" s="15" t="s">
        <v>319</v>
      </c>
      <c r="C424" s="16" t="s">
        <v>651</v>
      </c>
      <c r="D424" s="10">
        <v>1500000</v>
      </c>
      <c r="E424" s="32">
        <f t="shared" si="18"/>
        <v>1500</v>
      </c>
      <c r="F424" s="10" t="s">
        <v>16</v>
      </c>
      <c r="G424" s="10" t="s">
        <v>16</v>
      </c>
      <c r="H424" s="32" t="s">
        <v>16</v>
      </c>
    </row>
    <row r="425" spans="1:8" x14ac:dyDescent="0.25">
      <c r="A425" s="14" t="s">
        <v>342</v>
      </c>
      <c r="B425" s="15" t="s">
        <v>319</v>
      </c>
      <c r="C425" s="16" t="s">
        <v>652</v>
      </c>
      <c r="D425" s="10">
        <v>65000</v>
      </c>
      <c r="E425" s="32">
        <f t="shared" si="18"/>
        <v>65</v>
      </c>
      <c r="F425" s="10">
        <v>59000</v>
      </c>
      <c r="G425" s="10">
        <f t="shared" si="20"/>
        <v>59</v>
      </c>
      <c r="H425" s="32">
        <f t="shared" si="19"/>
        <v>90.769230769230774</v>
      </c>
    </row>
    <row r="426" spans="1:8" x14ac:dyDescent="0.25">
      <c r="A426" s="14" t="s">
        <v>344</v>
      </c>
      <c r="B426" s="15" t="s">
        <v>319</v>
      </c>
      <c r="C426" s="16" t="s">
        <v>653</v>
      </c>
      <c r="D426" s="10">
        <v>65000</v>
      </c>
      <c r="E426" s="32">
        <f t="shared" si="18"/>
        <v>65</v>
      </c>
      <c r="F426" s="10">
        <v>59000</v>
      </c>
      <c r="G426" s="10">
        <f t="shared" si="20"/>
        <v>59</v>
      </c>
      <c r="H426" s="32">
        <f t="shared" si="19"/>
        <v>90.769230769230774</v>
      </c>
    </row>
    <row r="427" spans="1:8" x14ac:dyDescent="0.25">
      <c r="A427" s="14" t="s">
        <v>346</v>
      </c>
      <c r="B427" s="15" t="s">
        <v>319</v>
      </c>
      <c r="C427" s="16" t="s">
        <v>654</v>
      </c>
      <c r="D427" s="10">
        <v>65000</v>
      </c>
      <c r="E427" s="32">
        <f t="shared" si="18"/>
        <v>65</v>
      </c>
      <c r="F427" s="10">
        <v>59000</v>
      </c>
      <c r="G427" s="10">
        <f t="shared" si="20"/>
        <v>59</v>
      </c>
      <c r="H427" s="32">
        <f t="shared" si="19"/>
        <v>90.769230769230774</v>
      </c>
    </row>
    <row r="428" spans="1:8" x14ac:dyDescent="0.25">
      <c r="A428" s="14" t="s">
        <v>655</v>
      </c>
      <c r="B428" s="15" t="s">
        <v>319</v>
      </c>
      <c r="C428" s="16" t="s">
        <v>656</v>
      </c>
      <c r="D428" s="10">
        <v>1200000</v>
      </c>
      <c r="E428" s="32">
        <f t="shared" si="18"/>
        <v>1200</v>
      </c>
      <c r="F428" s="10">
        <v>971250</v>
      </c>
      <c r="G428" s="10">
        <f t="shared" si="20"/>
        <v>971.25</v>
      </c>
      <c r="H428" s="32">
        <f t="shared" si="19"/>
        <v>80.9375</v>
      </c>
    </row>
    <row r="429" spans="1:8" x14ac:dyDescent="0.25">
      <c r="A429" s="14" t="s">
        <v>657</v>
      </c>
      <c r="B429" s="15" t="s">
        <v>319</v>
      </c>
      <c r="C429" s="16" t="s">
        <v>658</v>
      </c>
      <c r="D429" s="10">
        <v>1200000</v>
      </c>
      <c r="E429" s="32">
        <f t="shared" si="18"/>
        <v>1200</v>
      </c>
      <c r="F429" s="10">
        <v>971250</v>
      </c>
      <c r="G429" s="10">
        <f t="shared" si="20"/>
        <v>971.25</v>
      </c>
      <c r="H429" s="32">
        <f t="shared" si="19"/>
        <v>80.9375</v>
      </c>
    </row>
    <row r="430" spans="1:8" x14ac:dyDescent="0.25">
      <c r="A430" s="14" t="s">
        <v>342</v>
      </c>
      <c r="B430" s="15" t="s">
        <v>319</v>
      </c>
      <c r="C430" s="16" t="s">
        <v>659</v>
      </c>
      <c r="D430" s="10">
        <v>1200000</v>
      </c>
      <c r="E430" s="32">
        <f t="shared" ref="E430:E437" si="21">D430/1000</f>
        <v>1200</v>
      </c>
      <c r="F430" s="10">
        <v>971250</v>
      </c>
      <c r="G430" s="10">
        <f t="shared" si="20"/>
        <v>971.25</v>
      </c>
      <c r="H430" s="32">
        <f t="shared" ref="H430:H439" si="22">G430/E430*100</f>
        <v>80.9375</v>
      </c>
    </row>
    <row r="431" spans="1:8" ht="42" customHeight="1" x14ac:dyDescent="0.25">
      <c r="A431" s="18" t="s">
        <v>726</v>
      </c>
      <c r="B431" s="15" t="s">
        <v>319</v>
      </c>
      <c r="C431" s="16" t="s">
        <v>660</v>
      </c>
      <c r="D431" s="10">
        <v>1200000</v>
      </c>
      <c r="E431" s="32">
        <f t="shared" si="21"/>
        <v>1200</v>
      </c>
      <c r="F431" s="10">
        <v>971250</v>
      </c>
      <c r="G431" s="10">
        <f t="shared" si="20"/>
        <v>971.25</v>
      </c>
      <c r="H431" s="32">
        <f t="shared" si="22"/>
        <v>80.9375</v>
      </c>
    </row>
    <row r="432" spans="1:8" ht="53.25" customHeight="1" x14ac:dyDescent="0.25">
      <c r="A432" s="18" t="s">
        <v>725</v>
      </c>
      <c r="B432" s="15" t="s">
        <v>319</v>
      </c>
      <c r="C432" s="16" t="s">
        <v>661</v>
      </c>
      <c r="D432" s="10">
        <v>1200000</v>
      </c>
      <c r="E432" s="32">
        <f t="shared" si="21"/>
        <v>1200</v>
      </c>
      <c r="F432" s="10">
        <v>971250</v>
      </c>
      <c r="G432" s="10">
        <f t="shared" ref="G432:G439" si="23">F432/1000</f>
        <v>971.25</v>
      </c>
      <c r="H432" s="32">
        <f t="shared" si="22"/>
        <v>80.9375</v>
      </c>
    </row>
    <row r="433" spans="1:8" ht="45" customHeight="1" x14ac:dyDescent="0.25">
      <c r="A433" s="18" t="s">
        <v>723</v>
      </c>
      <c r="B433" s="15" t="s">
        <v>319</v>
      </c>
      <c r="C433" s="16" t="s">
        <v>662</v>
      </c>
      <c r="D433" s="10">
        <v>29362976</v>
      </c>
      <c r="E433" s="32">
        <f t="shared" si="21"/>
        <v>29362.975999999999</v>
      </c>
      <c r="F433" s="10">
        <v>22022232.030000001</v>
      </c>
      <c r="G433" s="10">
        <f t="shared" si="23"/>
        <v>22022.232030000003</v>
      </c>
      <c r="H433" s="32">
        <f t="shared" si="22"/>
        <v>75.000000102169494</v>
      </c>
    </row>
    <row r="434" spans="1:8" ht="42" customHeight="1" x14ac:dyDescent="0.25">
      <c r="A434" s="18" t="s">
        <v>724</v>
      </c>
      <c r="B434" s="15" t="s">
        <v>319</v>
      </c>
      <c r="C434" s="16" t="s">
        <v>663</v>
      </c>
      <c r="D434" s="10">
        <v>29362976</v>
      </c>
      <c r="E434" s="32">
        <f t="shared" si="21"/>
        <v>29362.975999999999</v>
      </c>
      <c r="F434" s="10">
        <v>22022232.030000001</v>
      </c>
      <c r="G434" s="10">
        <f t="shared" si="23"/>
        <v>22022.232030000003</v>
      </c>
      <c r="H434" s="32">
        <f t="shared" si="22"/>
        <v>75.000000102169494</v>
      </c>
    </row>
    <row r="435" spans="1:8" x14ac:dyDescent="0.25">
      <c r="A435" s="14" t="s">
        <v>664</v>
      </c>
      <c r="B435" s="15" t="s">
        <v>319</v>
      </c>
      <c r="C435" s="16" t="s">
        <v>665</v>
      </c>
      <c r="D435" s="10">
        <v>29362976</v>
      </c>
      <c r="E435" s="32">
        <f t="shared" si="21"/>
        <v>29362.975999999999</v>
      </c>
      <c r="F435" s="10">
        <v>22022232.030000001</v>
      </c>
      <c r="G435" s="10">
        <f t="shared" si="23"/>
        <v>22022.232030000003</v>
      </c>
      <c r="H435" s="32">
        <f t="shared" si="22"/>
        <v>75.000000102169494</v>
      </c>
    </row>
    <row r="436" spans="1:8" x14ac:dyDescent="0.25">
      <c r="A436" s="14" t="s">
        <v>666</v>
      </c>
      <c r="B436" s="15" t="s">
        <v>319</v>
      </c>
      <c r="C436" s="16" t="s">
        <v>667</v>
      </c>
      <c r="D436" s="10">
        <v>29362976</v>
      </c>
      <c r="E436" s="32">
        <f t="shared" si="21"/>
        <v>29362.975999999999</v>
      </c>
      <c r="F436" s="10">
        <v>22022232.030000001</v>
      </c>
      <c r="G436" s="10">
        <f t="shared" si="23"/>
        <v>22022.232030000003</v>
      </c>
      <c r="H436" s="32">
        <f t="shared" si="22"/>
        <v>75.000000102169494</v>
      </c>
    </row>
    <row r="437" spans="1:8" ht="15.75" thickBot="1" x14ac:dyDescent="0.3">
      <c r="A437" s="14" t="s">
        <v>668</v>
      </c>
      <c r="B437" s="15" t="s">
        <v>319</v>
      </c>
      <c r="C437" s="16" t="s">
        <v>669</v>
      </c>
      <c r="D437" s="10">
        <v>29362976</v>
      </c>
      <c r="E437" s="32">
        <f t="shared" si="21"/>
        <v>29362.975999999999</v>
      </c>
      <c r="F437" s="10">
        <v>22022232.030000001</v>
      </c>
      <c r="G437" s="10">
        <f t="shared" si="23"/>
        <v>22022.232030000003</v>
      </c>
      <c r="H437" s="32">
        <f t="shared" si="22"/>
        <v>75.000000102169494</v>
      </c>
    </row>
    <row r="438" spans="1:8" ht="15.75" thickBot="1" x14ac:dyDescent="0.3">
      <c r="A438" s="34"/>
      <c r="B438" s="35"/>
      <c r="C438" s="35"/>
      <c r="D438" s="35"/>
      <c r="E438" s="35"/>
      <c r="F438" s="35"/>
      <c r="G438" s="10"/>
      <c r="H438" s="32"/>
    </row>
    <row r="439" spans="1:8" ht="15.75" thickBot="1" x14ac:dyDescent="0.3">
      <c r="A439" s="36" t="s">
        <v>670</v>
      </c>
      <c r="B439" s="37">
        <v>450</v>
      </c>
      <c r="C439" s="38" t="s">
        <v>15</v>
      </c>
      <c r="D439" s="39">
        <v>-16931012.25</v>
      </c>
      <c r="E439" s="39">
        <f>D439/1000</f>
        <v>-16931.01225</v>
      </c>
      <c r="F439" s="39">
        <v>-4610630.9000000004</v>
      </c>
      <c r="G439" s="10">
        <f t="shared" si="23"/>
        <v>-4610.6309000000001</v>
      </c>
      <c r="H439" s="32">
        <f t="shared" si="22"/>
        <v>27.231867958751256</v>
      </c>
    </row>
    <row r="441" spans="1:8" x14ac:dyDescent="0.25">
      <c r="B441" s="88" t="s">
        <v>719</v>
      </c>
      <c r="C441" s="89"/>
      <c r="D441" s="89"/>
      <c r="E441" s="89"/>
      <c r="F441" s="89"/>
      <c r="G441" s="89"/>
      <c r="H441" s="89"/>
    </row>
    <row r="442" spans="1:8" x14ac:dyDescent="0.25">
      <c r="A442" s="92" t="s">
        <v>3</v>
      </c>
      <c r="B442" s="92" t="s">
        <v>1</v>
      </c>
      <c r="C442" s="92" t="s">
        <v>671</v>
      </c>
      <c r="D442" s="70"/>
      <c r="E442" s="90" t="s">
        <v>706</v>
      </c>
      <c r="F442" s="71"/>
      <c r="G442" s="90" t="s">
        <v>705</v>
      </c>
      <c r="H442" s="90" t="s">
        <v>702</v>
      </c>
    </row>
    <row r="443" spans="1:8" ht="30" customHeight="1" x14ac:dyDescent="0.25">
      <c r="A443" s="93"/>
      <c r="B443" s="93"/>
      <c r="C443" s="93"/>
      <c r="D443" s="72" t="s">
        <v>4</v>
      </c>
      <c r="E443" s="91"/>
      <c r="F443" s="73" t="s">
        <v>4</v>
      </c>
      <c r="G443" s="91"/>
      <c r="H443" s="91"/>
    </row>
    <row r="444" spans="1:8" ht="15.75" thickBot="1" x14ac:dyDescent="0.3">
      <c r="A444" s="47" t="s">
        <v>5</v>
      </c>
      <c r="B444" s="47" t="s">
        <v>6</v>
      </c>
      <c r="C444" s="47" t="s">
        <v>7</v>
      </c>
      <c r="D444" s="48" t="s">
        <v>11</v>
      </c>
      <c r="E444" s="48" t="s">
        <v>8</v>
      </c>
      <c r="F444" s="48" t="s">
        <v>12</v>
      </c>
      <c r="G444" s="48" t="s">
        <v>9</v>
      </c>
      <c r="H444" s="48" t="s">
        <v>10</v>
      </c>
    </row>
    <row r="445" spans="1:8" x14ac:dyDescent="0.25">
      <c r="A445" s="49" t="s">
        <v>672</v>
      </c>
      <c r="B445" s="50" t="s">
        <v>673</v>
      </c>
      <c r="C445" s="51" t="s">
        <v>15</v>
      </c>
      <c r="D445" s="52">
        <v>16931012.25</v>
      </c>
      <c r="E445" s="52">
        <f>D445/1000</f>
        <v>16931.01225</v>
      </c>
      <c r="F445" s="52">
        <v>4610630.9000000004</v>
      </c>
      <c r="G445" s="52">
        <f>F445/1000</f>
        <v>4610.6309000000001</v>
      </c>
      <c r="H445" s="52">
        <f>G445/E445*100</f>
        <v>27.231867958751256</v>
      </c>
    </row>
    <row r="446" spans="1:8" x14ac:dyDescent="0.25">
      <c r="A446" s="53" t="s">
        <v>674</v>
      </c>
      <c r="B446" s="54"/>
      <c r="C446" s="55"/>
      <c r="D446" s="55"/>
      <c r="E446" s="55"/>
      <c r="F446" s="56"/>
      <c r="G446" s="56"/>
      <c r="H446" s="57"/>
    </row>
    <row r="447" spans="1:8" x14ac:dyDescent="0.25">
      <c r="A447" s="58" t="s">
        <v>675</v>
      </c>
      <c r="B447" s="59" t="s">
        <v>676</v>
      </c>
      <c r="C447" s="60" t="s">
        <v>15</v>
      </c>
      <c r="D447" s="61" t="s">
        <v>16</v>
      </c>
      <c r="E447" s="61"/>
      <c r="F447" s="61" t="s">
        <v>16</v>
      </c>
      <c r="G447" s="61"/>
      <c r="H447" s="57"/>
    </row>
    <row r="448" spans="1:8" x14ac:dyDescent="0.25">
      <c r="A448" s="62" t="s">
        <v>677</v>
      </c>
      <c r="B448" s="54"/>
      <c r="C448" s="55"/>
      <c r="D448" s="55"/>
      <c r="E448" s="55"/>
      <c r="F448" s="55"/>
      <c r="G448" s="55"/>
      <c r="H448" s="57"/>
    </row>
    <row r="449" spans="1:8" x14ac:dyDescent="0.25">
      <c r="A449" s="58" t="s">
        <v>678</v>
      </c>
      <c r="B449" s="59" t="s">
        <v>679</v>
      </c>
      <c r="C449" s="60" t="s">
        <v>15</v>
      </c>
      <c r="D449" s="61" t="s">
        <v>16</v>
      </c>
      <c r="E449" s="61"/>
      <c r="F449" s="61" t="s">
        <v>16</v>
      </c>
      <c r="G449" s="61"/>
      <c r="H449" s="57"/>
    </row>
    <row r="450" spans="1:8" x14ac:dyDescent="0.25">
      <c r="A450" s="62" t="s">
        <v>677</v>
      </c>
      <c r="B450" s="54"/>
      <c r="C450" s="55"/>
      <c r="D450" s="55"/>
      <c r="E450" s="55"/>
      <c r="F450" s="55"/>
      <c r="G450" s="55"/>
      <c r="H450" s="57"/>
    </row>
    <row r="451" spans="1:8" x14ac:dyDescent="0.25">
      <c r="A451" s="58" t="s">
        <v>680</v>
      </c>
      <c r="B451" s="59" t="s">
        <v>681</v>
      </c>
      <c r="C451" s="60" t="s">
        <v>15</v>
      </c>
      <c r="D451" s="61">
        <v>16931012.25</v>
      </c>
      <c r="E451" s="61">
        <f>D451/1000</f>
        <v>16931.01225</v>
      </c>
      <c r="F451" s="61">
        <v>4610630.9000000004</v>
      </c>
      <c r="G451" s="61">
        <f>F451/1000</f>
        <v>4610.6309000000001</v>
      </c>
      <c r="H451" s="57">
        <f t="shared" ref="H451:H462" si="24">G451/E451*100</f>
        <v>27.231867958751256</v>
      </c>
    </row>
    <row r="452" spans="1:8" ht="24.75" customHeight="1" x14ac:dyDescent="0.25">
      <c r="A452" s="63" t="s">
        <v>720</v>
      </c>
      <c r="B452" s="64" t="s">
        <v>681</v>
      </c>
      <c r="C452" s="60" t="s">
        <v>682</v>
      </c>
      <c r="D452" s="61">
        <v>16931012.25</v>
      </c>
      <c r="E452" s="61">
        <f t="shared" ref="E452:E462" si="25">D452/1000</f>
        <v>16931.01225</v>
      </c>
      <c r="F452" s="61">
        <v>4610630.9000000004</v>
      </c>
      <c r="G452" s="61">
        <f t="shared" ref="G452:G462" si="26">F452/1000</f>
        <v>4610.6309000000001</v>
      </c>
      <c r="H452" s="57">
        <f t="shared" si="24"/>
        <v>27.231867958751256</v>
      </c>
    </row>
    <row r="453" spans="1:8" x14ac:dyDescent="0.25">
      <c r="A453" s="58" t="s">
        <v>683</v>
      </c>
      <c r="B453" s="59" t="s">
        <v>684</v>
      </c>
      <c r="C453" s="60" t="s">
        <v>15</v>
      </c>
      <c r="D453" s="61">
        <v>-1099557282.97</v>
      </c>
      <c r="E453" s="61">
        <f t="shared" si="25"/>
        <v>-1099557.2829700001</v>
      </c>
      <c r="F453" s="61">
        <v>-733422924.5</v>
      </c>
      <c r="G453" s="61">
        <f t="shared" si="26"/>
        <v>-733422.92449999996</v>
      </c>
      <c r="H453" s="57">
        <f t="shared" si="24"/>
        <v>66.701656735787395</v>
      </c>
    </row>
    <row r="454" spans="1:8" x14ac:dyDescent="0.25">
      <c r="A454" s="65" t="s">
        <v>685</v>
      </c>
      <c r="B454" s="64" t="s">
        <v>684</v>
      </c>
      <c r="C454" s="60" t="s">
        <v>686</v>
      </c>
      <c r="D454" s="61">
        <v>-1099557282.97</v>
      </c>
      <c r="E454" s="61">
        <f t="shared" si="25"/>
        <v>-1099557.2829700001</v>
      </c>
      <c r="F454" s="61">
        <v>-733422924.5</v>
      </c>
      <c r="G454" s="61">
        <f t="shared" si="26"/>
        <v>-733422.92449999996</v>
      </c>
      <c r="H454" s="57">
        <f t="shared" si="24"/>
        <v>66.701656735787395</v>
      </c>
    </row>
    <row r="455" spans="1:8" x14ac:dyDescent="0.25">
      <c r="A455" s="65" t="s">
        <v>687</v>
      </c>
      <c r="B455" s="64" t="s">
        <v>684</v>
      </c>
      <c r="C455" s="60" t="s">
        <v>688</v>
      </c>
      <c r="D455" s="61">
        <v>-1099557282.97</v>
      </c>
      <c r="E455" s="61">
        <f t="shared" si="25"/>
        <v>-1099557.2829700001</v>
      </c>
      <c r="F455" s="61">
        <v>-733422924.5</v>
      </c>
      <c r="G455" s="61">
        <f t="shared" si="26"/>
        <v>-733422.92449999996</v>
      </c>
      <c r="H455" s="57">
        <f t="shared" si="24"/>
        <v>66.701656735787395</v>
      </c>
    </row>
    <row r="456" spans="1:8" x14ac:dyDescent="0.25">
      <c r="A456" s="65" t="s">
        <v>689</v>
      </c>
      <c r="B456" s="64" t="s">
        <v>684</v>
      </c>
      <c r="C456" s="60" t="s">
        <v>690</v>
      </c>
      <c r="D456" s="61">
        <v>-1099557282.97</v>
      </c>
      <c r="E456" s="61">
        <f t="shared" si="25"/>
        <v>-1099557.2829700001</v>
      </c>
      <c r="F456" s="61">
        <v>-733422924.5</v>
      </c>
      <c r="G456" s="61">
        <f t="shared" si="26"/>
        <v>-733422.92449999996</v>
      </c>
      <c r="H456" s="57">
        <f t="shared" si="24"/>
        <v>66.701656735787395</v>
      </c>
    </row>
    <row r="457" spans="1:8" ht="24.75" customHeight="1" x14ac:dyDescent="0.25">
      <c r="A457" s="63" t="s">
        <v>721</v>
      </c>
      <c r="B457" s="64" t="s">
        <v>684</v>
      </c>
      <c r="C457" s="60" t="s">
        <v>691</v>
      </c>
      <c r="D457" s="61">
        <v>-1099557282.97</v>
      </c>
      <c r="E457" s="61">
        <f t="shared" si="25"/>
        <v>-1099557.2829700001</v>
      </c>
      <c r="F457" s="61">
        <v>-733422924.5</v>
      </c>
      <c r="G457" s="61">
        <f t="shared" si="26"/>
        <v>-733422.92449999996</v>
      </c>
      <c r="H457" s="57">
        <f t="shared" si="24"/>
        <v>66.701656735787395</v>
      </c>
    </row>
    <row r="458" spans="1:8" x14ac:dyDescent="0.25">
      <c r="A458" s="58" t="s">
        <v>692</v>
      </c>
      <c r="B458" s="59" t="s">
        <v>693</v>
      </c>
      <c r="C458" s="60" t="s">
        <v>15</v>
      </c>
      <c r="D458" s="61">
        <v>1116488295.22</v>
      </c>
      <c r="E458" s="61">
        <f t="shared" si="25"/>
        <v>1116488.29522</v>
      </c>
      <c r="F458" s="61">
        <v>738033555.39999998</v>
      </c>
      <c r="G458" s="61">
        <f t="shared" si="26"/>
        <v>738033.55539999995</v>
      </c>
      <c r="H458" s="57">
        <f t="shared" si="24"/>
        <v>66.103116222510252</v>
      </c>
    </row>
    <row r="459" spans="1:8" x14ac:dyDescent="0.25">
      <c r="A459" s="65" t="s">
        <v>694</v>
      </c>
      <c r="B459" s="64" t="s">
        <v>693</v>
      </c>
      <c r="C459" s="60" t="s">
        <v>695</v>
      </c>
      <c r="D459" s="61">
        <v>1116488295.22</v>
      </c>
      <c r="E459" s="61">
        <f t="shared" si="25"/>
        <v>1116488.29522</v>
      </c>
      <c r="F459" s="61">
        <v>738033555.39999998</v>
      </c>
      <c r="G459" s="61">
        <f t="shared" si="26"/>
        <v>738033.55539999995</v>
      </c>
      <c r="H459" s="57">
        <f t="shared" si="24"/>
        <v>66.103116222510252</v>
      </c>
    </row>
    <row r="460" spans="1:8" x14ac:dyDescent="0.25">
      <c r="A460" s="65" t="s">
        <v>696</v>
      </c>
      <c r="B460" s="64" t="s">
        <v>693</v>
      </c>
      <c r="C460" s="60" t="s">
        <v>697</v>
      </c>
      <c r="D460" s="61">
        <v>1116488295.22</v>
      </c>
      <c r="E460" s="61">
        <f t="shared" si="25"/>
        <v>1116488.29522</v>
      </c>
      <c r="F460" s="61">
        <v>738033555.39999998</v>
      </c>
      <c r="G460" s="61">
        <f t="shared" si="26"/>
        <v>738033.55539999995</v>
      </c>
      <c r="H460" s="57">
        <f t="shared" si="24"/>
        <v>66.103116222510252</v>
      </c>
    </row>
    <row r="461" spans="1:8" x14ac:dyDescent="0.25">
      <c r="A461" s="65" t="s">
        <v>698</v>
      </c>
      <c r="B461" s="64" t="s">
        <v>693</v>
      </c>
      <c r="C461" s="60" t="s">
        <v>699</v>
      </c>
      <c r="D461" s="61">
        <v>1116488295.22</v>
      </c>
      <c r="E461" s="61">
        <f t="shared" si="25"/>
        <v>1116488.29522</v>
      </c>
      <c r="F461" s="61">
        <v>738033555.39999998</v>
      </c>
      <c r="G461" s="61">
        <f t="shared" si="26"/>
        <v>738033.55539999995</v>
      </c>
      <c r="H461" s="57">
        <f t="shared" si="24"/>
        <v>66.103116222510252</v>
      </c>
    </row>
    <row r="462" spans="1:8" ht="23.25" x14ac:dyDescent="0.25">
      <c r="A462" s="63" t="s">
        <v>722</v>
      </c>
      <c r="B462" s="64" t="s">
        <v>693</v>
      </c>
      <c r="C462" s="60" t="s">
        <v>700</v>
      </c>
      <c r="D462" s="61">
        <v>1116488295.22</v>
      </c>
      <c r="E462" s="61">
        <f t="shared" si="25"/>
        <v>1116488.29522</v>
      </c>
      <c r="F462" s="61">
        <v>738033555.39999998</v>
      </c>
      <c r="G462" s="61">
        <f t="shared" si="26"/>
        <v>738033.55539999995</v>
      </c>
      <c r="H462" s="57">
        <f t="shared" si="24"/>
        <v>66.103116222510252</v>
      </c>
    </row>
  </sheetData>
  <mergeCells count="28">
    <mergeCell ref="A442:A443"/>
    <mergeCell ref="B442:B443"/>
    <mergeCell ref="C442:C443"/>
    <mergeCell ref="A10:A11"/>
    <mergeCell ref="B10:B11"/>
    <mergeCell ref="C10:C11"/>
    <mergeCell ref="A170:A171"/>
    <mergeCell ref="B170:B171"/>
    <mergeCell ref="C170:C171"/>
    <mergeCell ref="B441:H441"/>
    <mergeCell ref="E442:E443"/>
    <mergeCell ref="G442:G443"/>
    <mergeCell ref="H442:H443"/>
    <mergeCell ref="E170:E171"/>
    <mergeCell ref="G170:G171"/>
    <mergeCell ref="H170:H171"/>
    <mergeCell ref="A1:H1"/>
    <mergeCell ref="A5:H5"/>
    <mergeCell ref="A2:H2"/>
    <mergeCell ref="A3:H3"/>
    <mergeCell ref="A4:H4"/>
    <mergeCell ref="A6:H6"/>
    <mergeCell ref="A7:H7"/>
    <mergeCell ref="E10:E11"/>
    <mergeCell ref="A9:H9"/>
    <mergeCell ref="G10:G11"/>
    <mergeCell ref="H10:H11"/>
    <mergeCell ref="A8:H8"/>
  </mergeCells>
  <pageMargins left="0.78740157480314965" right="0.39370078740157483" top="0.59055118110236227" bottom="0.39370078740157483" header="0" footer="0"/>
  <pageSetup paperSize="9" scale="65" fitToWidth="0" fitToHeight="0" orientation="portrait" r:id="rId1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8F31D83A-E675-433B-B897-23726866C1A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 мес.2021</vt:lpstr>
      <vt:lpstr>'9 мес.2021'!Заголовки_для_печати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Ovcharenko N S</dc:creator>
  <cp:lastModifiedBy>Ovcharenko</cp:lastModifiedBy>
  <cp:lastPrinted>2021-10-18T00:42:55Z</cp:lastPrinted>
  <dcterms:created xsi:type="dcterms:W3CDTF">2021-10-15T04:25:31Z</dcterms:created>
  <dcterms:modified xsi:type="dcterms:W3CDTF">2021-10-18T00:46:59Z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0503317G_20210101.xlsx</vt:lpwstr>
  </property>
  <property fmtid="{D5CDD505-2E9C-101B-9397-08002B2CF9AE}" pid="3" name="Название отчета">
    <vt:lpwstr>0503317G_20210101.xlsx</vt:lpwstr>
  </property>
  <property fmtid="{D5CDD505-2E9C-101B-9397-08002B2CF9AE}" pid="4" name="Версия клиента">
    <vt:lpwstr>19.2.5.33948</vt:lpwstr>
  </property>
  <property fmtid="{D5CDD505-2E9C-101B-9397-08002B2CF9AE}" pid="5" name="Версия базы">
    <vt:lpwstr>19.2.0.15639841</vt:lpwstr>
  </property>
  <property fmtid="{D5CDD505-2E9C-101B-9397-08002B2CF9AE}" pid="6" name="Тип сервера">
    <vt:lpwstr>MSSQL</vt:lpwstr>
  </property>
  <property fmtid="{D5CDD505-2E9C-101B-9397-08002B2CF9AE}" pid="7" name="Сервер">
    <vt:lpwstr>winsmart\mssql</vt:lpwstr>
  </property>
  <property fmtid="{D5CDD505-2E9C-101B-9397-08002B2CF9AE}" pid="8" name="База">
    <vt:lpwstr>svod_smart</vt:lpwstr>
  </property>
  <property fmtid="{D5CDD505-2E9C-101B-9397-08002B2CF9AE}" pid="9" name="Пользователь">
    <vt:lpwstr>ovcharenko</vt:lpwstr>
  </property>
  <property fmtid="{D5CDD505-2E9C-101B-9397-08002B2CF9AE}" pid="10" name="Шаблон">
    <vt:lpwstr>0503317G_20210101.xlt</vt:lpwstr>
  </property>
  <property fmtid="{D5CDD505-2E9C-101B-9397-08002B2CF9AE}" pid="11" name="Локальная база">
    <vt:lpwstr>используется</vt:lpwstr>
  </property>
</Properties>
</file>