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0\6 мес.2020\"/>
    </mc:Choice>
  </mc:AlternateContent>
  <bookViews>
    <workbookView xWindow="0" yWindow="0" windowWidth="28692" windowHeight="11448"/>
  </bookViews>
  <sheets>
    <sheet name="Отчет за 6 мес.2020" sheetId="2" r:id="rId1"/>
  </sheets>
  <definedNames>
    <definedName name="_xlnm.Print_Titles" localSheetId="0">'Отчет за 6 мес.2020'!$11:$13</definedName>
  </definedNames>
  <calcPr calcId="152511"/>
</workbook>
</file>

<file path=xl/calcChain.xml><?xml version="1.0" encoding="utf-8"?>
<calcChain xmlns="http://schemas.openxmlformats.org/spreadsheetml/2006/main">
  <c r="G16" i="2" l="1"/>
  <c r="G17" i="2"/>
  <c r="H17" i="2" s="1"/>
  <c r="G18" i="2"/>
  <c r="G19" i="2"/>
  <c r="H19" i="2" s="1"/>
  <c r="G20" i="2"/>
  <c r="G21" i="2"/>
  <c r="H21" i="2" s="1"/>
  <c r="G22" i="2"/>
  <c r="G23" i="2"/>
  <c r="H23" i="2" s="1"/>
  <c r="G24" i="2"/>
  <c r="G25" i="2"/>
  <c r="H25" i="2" s="1"/>
  <c r="G26" i="2"/>
  <c r="G27" i="2"/>
  <c r="H27" i="2" s="1"/>
  <c r="G28" i="2"/>
  <c r="G29" i="2"/>
  <c r="H29" i="2" s="1"/>
  <c r="G30" i="2"/>
  <c r="G31" i="2"/>
  <c r="G32" i="2"/>
  <c r="G33" i="2"/>
  <c r="H33" i="2" s="1"/>
  <c r="G34" i="2"/>
  <c r="G35" i="2"/>
  <c r="H35" i="2" s="1"/>
  <c r="G36" i="2"/>
  <c r="G37" i="2"/>
  <c r="H37" i="2" s="1"/>
  <c r="G38" i="2"/>
  <c r="G39" i="2"/>
  <c r="H39" i="2" s="1"/>
  <c r="G40" i="2"/>
  <c r="G41" i="2"/>
  <c r="G42" i="2"/>
  <c r="G43" i="2"/>
  <c r="G44" i="2"/>
  <c r="G45" i="2"/>
  <c r="H45" i="2" s="1"/>
  <c r="G46" i="2"/>
  <c r="G47" i="2"/>
  <c r="H47" i="2" s="1"/>
  <c r="G48" i="2"/>
  <c r="G49" i="2"/>
  <c r="H49" i="2" s="1"/>
  <c r="G50" i="2"/>
  <c r="G51" i="2"/>
  <c r="H51" i="2" s="1"/>
  <c r="G52" i="2"/>
  <c r="G53" i="2"/>
  <c r="H53" i="2" s="1"/>
  <c r="G54" i="2"/>
  <c r="G55" i="2"/>
  <c r="H55" i="2" s="1"/>
  <c r="G56" i="2"/>
  <c r="G57" i="2"/>
  <c r="H57" i="2" s="1"/>
  <c r="G58" i="2"/>
  <c r="G59" i="2"/>
  <c r="H59" i="2" s="1"/>
  <c r="G60" i="2"/>
  <c r="G61" i="2"/>
  <c r="H61" i="2" s="1"/>
  <c r="G62" i="2"/>
  <c r="G63" i="2"/>
  <c r="G64" i="2"/>
  <c r="G65" i="2"/>
  <c r="G66" i="2"/>
  <c r="G67" i="2"/>
  <c r="H67" i="2" s="1"/>
  <c r="G68" i="2"/>
  <c r="G69" i="2"/>
  <c r="H69" i="2" s="1"/>
  <c r="G70" i="2"/>
  <c r="G71" i="2"/>
  <c r="H71" i="2" s="1"/>
  <c r="G72" i="2"/>
  <c r="G73" i="2"/>
  <c r="H73" i="2" s="1"/>
  <c r="G74" i="2"/>
  <c r="G75" i="2"/>
  <c r="H75" i="2" s="1"/>
  <c r="G76" i="2"/>
  <c r="G77" i="2"/>
  <c r="H77" i="2" s="1"/>
  <c r="G78" i="2"/>
  <c r="G79" i="2"/>
  <c r="H79" i="2" s="1"/>
  <c r="G80" i="2"/>
  <c r="G81" i="2"/>
  <c r="H81" i="2" s="1"/>
  <c r="G82" i="2"/>
  <c r="G83" i="2"/>
  <c r="H83" i="2" s="1"/>
  <c r="G84" i="2"/>
  <c r="G85" i="2"/>
  <c r="H85" i="2" s="1"/>
  <c r="G86" i="2"/>
  <c r="G87" i="2"/>
  <c r="H87" i="2" s="1"/>
  <c r="G88" i="2"/>
  <c r="G89" i="2"/>
  <c r="H89" i="2" s="1"/>
  <c r="G90" i="2"/>
  <c r="G91" i="2"/>
  <c r="H91" i="2" s="1"/>
  <c r="G92" i="2"/>
  <c r="G93" i="2"/>
  <c r="H93" i="2" s="1"/>
  <c r="G94" i="2"/>
  <c r="G95" i="2"/>
  <c r="H95" i="2" s="1"/>
  <c r="G96" i="2"/>
  <c r="G97" i="2"/>
  <c r="H97" i="2" s="1"/>
  <c r="G98" i="2"/>
  <c r="G99" i="2"/>
  <c r="H99" i="2" s="1"/>
  <c r="G100" i="2"/>
  <c r="G101" i="2"/>
  <c r="G102" i="2"/>
  <c r="G103" i="2"/>
  <c r="H103" i="2" s="1"/>
  <c r="G104" i="2"/>
  <c r="G105" i="2"/>
  <c r="H105" i="2" s="1"/>
  <c r="G106" i="2"/>
  <c r="G107" i="2"/>
  <c r="H107" i="2" s="1"/>
  <c r="G108" i="2"/>
  <c r="G109" i="2"/>
  <c r="G110" i="2"/>
  <c r="G111" i="2"/>
  <c r="H111" i="2" s="1"/>
  <c r="G112" i="2"/>
  <c r="G113" i="2"/>
  <c r="H113" i="2" s="1"/>
  <c r="G114" i="2"/>
  <c r="G115" i="2"/>
  <c r="H115" i="2" s="1"/>
  <c r="G116" i="2"/>
  <c r="G117" i="2"/>
  <c r="H117" i="2" s="1"/>
  <c r="G118" i="2"/>
  <c r="G119" i="2"/>
  <c r="H119" i="2" s="1"/>
  <c r="G120" i="2"/>
  <c r="G121" i="2"/>
  <c r="H121" i="2" s="1"/>
  <c r="G122" i="2"/>
  <c r="G123" i="2"/>
  <c r="H123" i="2" s="1"/>
  <c r="G124" i="2"/>
  <c r="G125" i="2"/>
  <c r="H125" i="2" s="1"/>
  <c r="G126" i="2"/>
  <c r="G127" i="2"/>
  <c r="H127" i="2" s="1"/>
  <c r="G128" i="2"/>
  <c r="G129" i="2"/>
  <c r="H129" i="2" s="1"/>
  <c r="G130" i="2"/>
  <c r="G131" i="2"/>
  <c r="H131" i="2" s="1"/>
  <c r="G132" i="2"/>
  <c r="G133" i="2"/>
  <c r="H133" i="2" s="1"/>
  <c r="G134" i="2"/>
  <c r="G135" i="2"/>
  <c r="G136" i="2"/>
  <c r="G137" i="2"/>
  <c r="G14" i="2"/>
  <c r="G416" i="2"/>
  <c r="G418" i="2"/>
  <c r="G419" i="2"/>
  <c r="G420" i="2"/>
  <c r="G421" i="2"/>
  <c r="G422" i="2"/>
  <c r="G423" i="2"/>
  <c r="G424" i="2"/>
  <c r="G425" i="2"/>
  <c r="G426" i="2"/>
  <c r="G427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14" i="2"/>
  <c r="H414" i="2" s="1"/>
  <c r="E416" i="2"/>
  <c r="E418" i="2"/>
  <c r="E419" i="2"/>
  <c r="E420" i="2"/>
  <c r="E421" i="2"/>
  <c r="E422" i="2"/>
  <c r="E423" i="2"/>
  <c r="E424" i="2"/>
  <c r="E425" i="2"/>
  <c r="E426" i="2"/>
  <c r="E427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14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7" i="2"/>
  <c r="G144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7" i="2"/>
  <c r="E144" i="2"/>
  <c r="E16" i="2"/>
  <c r="H16" i="2" s="1"/>
  <c r="E17" i="2"/>
  <c r="E18" i="2"/>
  <c r="H18" i="2" s="1"/>
  <c r="E19" i="2"/>
  <c r="E20" i="2"/>
  <c r="H20" i="2" s="1"/>
  <c r="E21" i="2"/>
  <c r="E22" i="2"/>
  <c r="H22" i="2" s="1"/>
  <c r="E23" i="2"/>
  <c r="E24" i="2"/>
  <c r="H24" i="2" s="1"/>
  <c r="E25" i="2"/>
  <c r="E26" i="2"/>
  <c r="H26" i="2" s="1"/>
  <c r="E27" i="2"/>
  <c r="E28" i="2"/>
  <c r="H28" i="2" s="1"/>
  <c r="E29" i="2"/>
  <c r="E30" i="2"/>
  <c r="H30" i="2" s="1"/>
  <c r="E31" i="2"/>
  <c r="E32" i="2"/>
  <c r="E33" i="2"/>
  <c r="E34" i="2"/>
  <c r="H34" i="2" s="1"/>
  <c r="E35" i="2"/>
  <c r="E36" i="2"/>
  <c r="H36" i="2" s="1"/>
  <c r="E37" i="2"/>
  <c r="E38" i="2"/>
  <c r="H38" i="2" s="1"/>
  <c r="E39" i="2"/>
  <c r="E40" i="2"/>
  <c r="E41" i="2"/>
  <c r="E42" i="2"/>
  <c r="E43" i="2"/>
  <c r="E44" i="2"/>
  <c r="H44" i="2" s="1"/>
  <c r="E45" i="2"/>
  <c r="E46" i="2"/>
  <c r="H46" i="2" s="1"/>
  <c r="E47" i="2"/>
  <c r="E48" i="2"/>
  <c r="H48" i="2" s="1"/>
  <c r="E49" i="2"/>
  <c r="E50" i="2"/>
  <c r="H50" i="2" s="1"/>
  <c r="E51" i="2"/>
  <c r="E52" i="2"/>
  <c r="H52" i="2" s="1"/>
  <c r="E53" i="2"/>
  <c r="E54" i="2"/>
  <c r="H54" i="2" s="1"/>
  <c r="E55" i="2"/>
  <c r="E56" i="2"/>
  <c r="H56" i="2" s="1"/>
  <c r="E57" i="2"/>
  <c r="E58" i="2"/>
  <c r="H58" i="2" s="1"/>
  <c r="E59" i="2"/>
  <c r="E60" i="2"/>
  <c r="H60" i="2" s="1"/>
  <c r="E61" i="2"/>
  <c r="E62" i="2"/>
  <c r="H62" i="2" s="1"/>
  <c r="E63" i="2"/>
  <c r="E64" i="2"/>
  <c r="E65" i="2"/>
  <c r="E66" i="2"/>
  <c r="H66" i="2" s="1"/>
  <c r="E67" i="2"/>
  <c r="E68" i="2"/>
  <c r="H68" i="2" s="1"/>
  <c r="E69" i="2"/>
  <c r="E70" i="2"/>
  <c r="H70" i="2" s="1"/>
  <c r="E71" i="2"/>
  <c r="E72" i="2"/>
  <c r="H72" i="2" s="1"/>
  <c r="E73" i="2"/>
  <c r="E74" i="2"/>
  <c r="H74" i="2" s="1"/>
  <c r="E75" i="2"/>
  <c r="E76" i="2"/>
  <c r="H76" i="2" s="1"/>
  <c r="E77" i="2"/>
  <c r="E78" i="2"/>
  <c r="H78" i="2" s="1"/>
  <c r="E79" i="2"/>
  <c r="E80" i="2"/>
  <c r="H80" i="2" s="1"/>
  <c r="E81" i="2"/>
  <c r="E82" i="2"/>
  <c r="H82" i="2" s="1"/>
  <c r="E83" i="2"/>
  <c r="E84" i="2"/>
  <c r="H84" i="2" s="1"/>
  <c r="E85" i="2"/>
  <c r="E86" i="2"/>
  <c r="H86" i="2" s="1"/>
  <c r="E87" i="2"/>
  <c r="E88" i="2"/>
  <c r="H88" i="2" s="1"/>
  <c r="E89" i="2"/>
  <c r="E90" i="2"/>
  <c r="H90" i="2" s="1"/>
  <c r="E91" i="2"/>
  <c r="E92" i="2"/>
  <c r="H92" i="2" s="1"/>
  <c r="E93" i="2"/>
  <c r="E94" i="2"/>
  <c r="H94" i="2" s="1"/>
  <c r="E95" i="2"/>
  <c r="E96" i="2"/>
  <c r="H96" i="2" s="1"/>
  <c r="E97" i="2"/>
  <c r="E98" i="2"/>
  <c r="H98" i="2" s="1"/>
  <c r="E99" i="2"/>
  <c r="E100" i="2"/>
  <c r="E101" i="2"/>
  <c r="E102" i="2"/>
  <c r="E103" i="2"/>
  <c r="E104" i="2"/>
  <c r="H104" i="2" s="1"/>
  <c r="E105" i="2"/>
  <c r="E106" i="2"/>
  <c r="H106" i="2" s="1"/>
  <c r="E107" i="2"/>
  <c r="E108" i="2"/>
  <c r="E109" i="2"/>
  <c r="E110" i="2"/>
  <c r="H110" i="2" s="1"/>
  <c r="E111" i="2"/>
  <c r="E112" i="2"/>
  <c r="H112" i="2" s="1"/>
  <c r="E113" i="2"/>
  <c r="E114" i="2"/>
  <c r="H114" i="2" s="1"/>
  <c r="E115" i="2"/>
  <c r="E116" i="2"/>
  <c r="H116" i="2" s="1"/>
  <c r="E117" i="2"/>
  <c r="E118" i="2"/>
  <c r="H118" i="2" s="1"/>
  <c r="E119" i="2"/>
  <c r="E120" i="2"/>
  <c r="H120" i="2" s="1"/>
  <c r="E121" i="2"/>
  <c r="E122" i="2"/>
  <c r="H122" i="2" s="1"/>
  <c r="E123" i="2"/>
  <c r="E124" i="2"/>
  <c r="H124" i="2" s="1"/>
  <c r="E125" i="2"/>
  <c r="E126" i="2"/>
  <c r="H126" i="2" s="1"/>
  <c r="E127" i="2"/>
  <c r="E128" i="2"/>
  <c r="H128" i="2" s="1"/>
  <c r="E129" i="2"/>
  <c r="E130" i="2"/>
  <c r="H130" i="2" s="1"/>
  <c r="E131" i="2"/>
  <c r="E132" i="2"/>
  <c r="H132" i="2" s="1"/>
  <c r="E133" i="2"/>
  <c r="E134" i="2"/>
  <c r="H134" i="2" s="1"/>
  <c r="E135" i="2"/>
  <c r="E136" i="2"/>
  <c r="E137" i="2"/>
  <c r="E14" i="2"/>
  <c r="H14" i="2" s="1"/>
  <c r="H407" i="2" l="1"/>
  <c r="H404" i="2"/>
  <c r="H402" i="2"/>
  <c r="H400" i="2"/>
  <c r="H398" i="2"/>
  <c r="H396" i="2"/>
  <c r="H394" i="2"/>
  <c r="H392" i="2"/>
  <c r="H390" i="2"/>
  <c r="H388" i="2"/>
  <c r="H386" i="2"/>
  <c r="H384" i="2"/>
  <c r="H382" i="2"/>
  <c r="H380" i="2"/>
  <c r="H378" i="2"/>
  <c r="H376" i="2"/>
  <c r="H374" i="2"/>
  <c r="H372" i="2"/>
  <c r="H370" i="2"/>
  <c r="H368" i="2"/>
  <c r="H366" i="2"/>
  <c r="H364" i="2"/>
  <c r="H362" i="2"/>
  <c r="H360" i="2"/>
  <c r="H358" i="2"/>
  <c r="H356" i="2"/>
  <c r="H354" i="2"/>
  <c r="H352" i="2"/>
  <c r="H350" i="2"/>
  <c r="H348" i="2"/>
  <c r="H346" i="2"/>
  <c r="H344" i="2"/>
  <c r="H342" i="2"/>
  <c r="H340" i="2"/>
  <c r="H338" i="2"/>
  <c r="H336" i="2"/>
  <c r="H334" i="2"/>
  <c r="H332" i="2"/>
  <c r="H330" i="2"/>
  <c r="H328" i="2"/>
  <c r="H326" i="2"/>
  <c r="H324" i="2"/>
  <c r="H322" i="2"/>
  <c r="H320" i="2"/>
  <c r="H318" i="2"/>
  <c r="H316" i="2"/>
  <c r="H314" i="2"/>
  <c r="H312" i="2"/>
  <c r="H310" i="2"/>
  <c r="H308" i="2"/>
  <c r="H306" i="2"/>
  <c r="H304" i="2"/>
  <c r="H302" i="2"/>
  <c r="H300" i="2"/>
  <c r="H298" i="2"/>
  <c r="H296" i="2"/>
  <c r="H294" i="2"/>
  <c r="H292" i="2"/>
  <c r="H290" i="2"/>
  <c r="H288" i="2"/>
  <c r="H286" i="2"/>
  <c r="H284" i="2"/>
  <c r="H282" i="2"/>
  <c r="H280" i="2"/>
  <c r="H278" i="2"/>
  <c r="H276" i="2"/>
  <c r="H274" i="2"/>
  <c r="H272" i="2"/>
  <c r="H270" i="2"/>
  <c r="H268" i="2"/>
  <c r="H266" i="2"/>
  <c r="H264" i="2"/>
  <c r="H262" i="2"/>
  <c r="H260" i="2"/>
  <c r="H258" i="2"/>
  <c r="H256" i="2"/>
  <c r="H254" i="2"/>
  <c r="H252" i="2"/>
  <c r="H250" i="2"/>
  <c r="H248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405" i="2"/>
  <c r="H403" i="2"/>
  <c r="H401" i="2"/>
  <c r="H399" i="2"/>
  <c r="H397" i="2"/>
  <c r="H395" i="2"/>
  <c r="H393" i="2"/>
  <c r="H391" i="2"/>
  <c r="H389" i="2"/>
  <c r="H387" i="2"/>
  <c r="H385" i="2"/>
  <c r="H383" i="2"/>
  <c r="H381" i="2"/>
  <c r="H379" i="2"/>
  <c r="H377" i="2"/>
  <c r="H375" i="2"/>
  <c r="H373" i="2"/>
  <c r="H371" i="2"/>
  <c r="H369" i="2"/>
  <c r="H367" i="2"/>
  <c r="H365" i="2"/>
  <c r="H363" i="2"/>
  <c r="H361" i="2"/>
  <c r="H359" i="2"/>
  <c r="H357" i="2"/>
  <c r="H355" i="2"/>
  <c r="H353" i="2"/>
  <c r="H351" i="2"/>
  <c r="H349" i="2"/>
  <c r="H347" i="2"/>
  <c r="H345" i="2"/>
  <c r="H343" i="2"/>
  <c r="H341" i="2"/>
  <c r="H339" i="2"/>
  <c r="H337" i="2"/>
  <c r="H335" i="2"/>
  <c r="H333" i="2"/>
  <c r="H331" i="2"/>
  <c r="H329" i="2"/>
  <c r="H327" i="2"/>
  <c r="H325" i="2"/>
  <c r="H323" i="2"/>
  <c r="H321" i="2"/>
  <c r="H319" i="2"/>
  <c r="H317" i="2"/>
  <c r="H315" i="2"/>
  <c r="H313" i="2"/>
  <c r="H311" i="2"/>
  <c r="H309" i="2"/>
  <c r="H307" i="2"/>
  <c r="H305" i="2"/>
  <c r="H303" i="2"/>
  <c r="H301" i="2"/>
  <c r="H299" i="2"/>
  <c r="H297" i="2"/>
  <c r="H295" i="2"/>
  <c r="H293" i="2"/>
  <c r="H291" i="2"/>
  <c r="H289" i="2"/>
  <c r="H287" i="2"/>
  <c r="H285" i="2"/>
  <c r="H283" i="2"/>
  <c r="H281" i="2"/>
  <c r="H279" i="2"/>
  <c r="H277" i="2"/>
  <c r="H275" i="2"/>
  <c r="H273" i="2"/>
  <c r="H271" i="2"/>
  <c r="H269" i="2"/>
  <c r="H267" i="2"/>
  <c r="H265" i="2"/>
  <c r="H263" i="2"/>
  <c r="H261" i="2"/>
  <c r="H259" i="2"/>
  <c r="H257" i="2"/>
  <c r="H255" i="2"/>
  <c r="H253" i="2"/>
  <c r="H251" i="2"/>
  <c r="H249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</calcChain>
</file>

<file path=xl/sharedStrings.xml><?xml version="1.0" encoding="utf-8"?>
<sst xmlns="http://schemas.openxmlformats.org/spreadsheetml/2006/main" count="1292" uniqueCount="680">
  <si>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</si>
  <si>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</si>
  <si>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</si>
  <si>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</si>
  <si>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</si>
  <si>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</si>
  <si>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</si>
  <si>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</si>
  <si>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</si>
  <si>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</si>
  <si>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</si>
  <si>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</si>
  <si>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</si>
  <si>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17</t>
  </si>
  <si>
    <t>Доходы бюджета - ИТОГО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</si>
  <si>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</si>
  <si>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</si>
  <si>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</si>
  <si>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</si>
  <si>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</si>
  <si>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</si>
  <si>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</si>
  <si>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</si>
  <si>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</si>
  <si>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</si>
  <si>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</si>
  <si>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</si>
  <si>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</si>
  <si>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</si>
  <si>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</si>
  <si>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</si>
  <si>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</si>
  <si>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</si>
  <si>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</si>
  <si>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</si>
  <si>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</si>
  <si>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</si>
  <si>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</si>
  <si>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</si>
  <si>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</si>
  <si>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</si>
  <si>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</si>
  <si>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</si>
  <si>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</si>
  <si>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</si>
  <si>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</si>
  <si>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</si>
  <si>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</si>
  <si>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</si>
  <si>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</si>
  <si>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</si>
  <si>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</si>
  <si>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</si>
  <si>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</si>
  <si>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</si>
  <si>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</si>
  <si>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</si>
  <si>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</si>
  <si>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</si>
  <si>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</si>
  <si>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</si>
  <si>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</si>
  <si>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</si>
  <si>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</si>
  <si>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</si>
  <si>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</si>
  <si>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</si>
  <si>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</si>
  <si>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</si>
  <si>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</si>
  <si>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</si>
  <si>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 xml:space="preserve"> 000 1060603305 0000 110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</si>
  <si>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</si>
  <si>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</si>
  <si>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</si>
  <si>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</si>
  <si>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</si>
  <si>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</si>
  <si>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</si>
  <si>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</si>
  <si>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</si>
  <si>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</si>
  <si>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</si>
  <si>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</si>
  <si>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</si>
  <si>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</si>
  <si>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</si>
  <si>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</si>
  <si>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</si>
  <si>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</si>
  <si>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</si>
  <si>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</si>
  <si>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</si>
  <si>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</si>
  <si>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</si>
  <si>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</si>
  <si>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</si>
  <si>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</si>
  <si>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</si>
  <si>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</si>
  <si>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</si>
  <si>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</si>
  <si>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</si>
  <si>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</si>
  <si>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</si>
  <si>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</si>
  <si>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</si>
  <si>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</si>
  <si>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</si>
  <si>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</si>
  <si>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</si>
  <si>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</si>
  <si>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Плата за пользование водными объектами</t>
  </si>
  <si>
    <t xml:space="preserve"> 000 1120500000 0000 120</t>
  </si>
  <si>
    <t xml:space="preserve">  Плата за пользование водными объектами, находящимися в собственности муниципальных районов</t>
  </si>
  <si>
    <t xml:space="preserve"> 000 1120505005 0000 120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</si>
  <si>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</si>
  <si>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</si>
  <si>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</si>
  <si>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</si>
  <si>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</si>
  <si>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</si>
  <si>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</si>
  <si>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</si>
  <si>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</si>
  <si>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</si>
  <si>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</si>
  <si>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</si>
  <si>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</si>
  <si>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</si>
  <si>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</si>
  <si>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</si>
  <si>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</si>
  <si>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</si>
  <si>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</si>
  <si>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</si>
  <si>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</si>
  <si>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</si>
  <si>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</si>
  <si>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</si>
  <si>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</si>
  <si>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</si>
  <si>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</si>
  <si>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</si>
  <si>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</si>
  <si>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</si>
  <si>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</si>
  <si>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</si>
  <si>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</si>
  <si>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</si>
  <si>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</si>
  <si>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</si>
  <si>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</si>
  <si>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</si>
  <si>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</si>
  <si>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</si>
  <si>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</si>
  <si>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</si>
  <si>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</si>
  <si>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</si>
  <si>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</si>
  <si>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</si>
  <si>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</si>
  <si>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</si>
  <si>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</si>
  <si>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</si>
  <si>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</si>
  <si>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</si>
  <si>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</si>
  <si>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</si>
  <si>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</si>
  <si>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</si>
  <si>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</si>
  <si>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</si>
  <si>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</si>
  <si>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</si>
  <si>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</si>
  <si>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</si>
  <si>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</si>
  <si>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</si>
  <si>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</si>
  <si>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</si>
  <si>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</si>
  <si>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</si>
  <si>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</si>
  <si>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</si>
  <si>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</si>
  <si>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</si>
  <si>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</si>
  <si>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</si>
  <si>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</si>
  <si>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</si>
  <si>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</si>
  <si>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</si>
  <si>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</si>
  <si>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</si>
  <si>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</si>
  <si>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</si>
  <si>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</si>
  <si>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</si>
  <si>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</si>
  <si>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 xml:space="preserve"> 000 2021585300 0000 150</t>
  </si>
  <si>
    <t xml:space="preserve">  Дотации бюджетам муниципальных районов на поддержку мер по обеспечению 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</si>
  <si>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 xml:space="preserve"> 000 2021585305 0000 150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</si>
  <si>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</si>
  <si>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</si>
  <si>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</si>
  <si>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</si>
  <si>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</si>
  <si>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</si>
  <si>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</si>
  <si>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</si>
  <si>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</si>
  <si>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</si>
  <si>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</si>
  <si>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000 2022549100 0000 150</t>
  </si>
  <si>
    <t xml:space="preserve">  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</si>
  <si>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</si>
  <si>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</si>
  <si>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</si>
  <si>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</si>
  <si>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</si>
  <si>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</si>
  <si>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</si>
  <si>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</si>
  <si>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</si>
  <si>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</si>
  <si>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</si>
  <si>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</si>
  <si>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</si>
  <si>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</si>
  <si>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</si>
  <si>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</si>
  <si>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</si>
  <si>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</si>
  <si>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</si>
  <si>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</si>
  <si>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</si>
  <si>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</si>
  <si>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</si>
  <si>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</si>
  <si>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000 2023526000 0000 150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</si>
  <si>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</si>
  <si>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000 2023526005 0000 150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</si>
  <si>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</si>
  <si>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</si>
  <si>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</si>
  <si>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</si>
  <si>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</si>
  <si>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</si>
  <si>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</si>
  <si>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</si>
  <si>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</si>
  <si>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</si>
  <si>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</si>
  <si>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</si>
  <si>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</si>
  <si>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</si>
  <si>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</si>
  <si>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</si>
  <si>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Код строи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</si>
  <si>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</si>
  <si>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</si>
  <si>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</si>
  <si>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</si>
  <si>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</si>
  <si>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</si>
  <si>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</si>
  <si>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</si>
  <si>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</si>
  <si>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</si>
  <si>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</si>
  <si>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</si>
  <si>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</si>
  <si>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</si>
  <si>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</si>
  <si>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</si>
  <si>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</si>
  <si>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</si>
  <si>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</si>
  <si>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</si>
  <si>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</si>
  <si>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</si>
  <si>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</si>
  <si>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</si>
  <si>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</si>
  <si>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</si>
  <si>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</si>
  <si>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</si>
  <si>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</si>
  <si>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иных платежей</t>
  </si>
  <si>
    <t xml:space="preserve"> 000 0103 0000000000 853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</si>
  <si>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</si>
  <si>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</si>
  <si>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</si>
  <si>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</si>
  <si>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</si>
  <si>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</si>
  <si>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</si>
  <si>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</si>
  <si>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</si>
  <si>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</si>
  <si>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</si>
  <si>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</si>
  <si>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</si>
  <si>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000 0104 0000000000 800</t>
  </si>
  <si>
    <t xml:space="preserve"> 000 0104 0000000000 850</t>
  </si>
  <si>
    <t xml:space="preserve">  Уплата налога на имущество организаций и земельного налога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</si>
  <si>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</si>
  <si>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</si>
  <si>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</si>
  <si>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</si>
  <si>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</si>
  <si>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</si>
  <si>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</si>
  <si>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</si>
  <si>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</si>
  <si>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</si>
  <si>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</si>
  <si>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</si>
  <si>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</si>
  <si>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</si>
  <si>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</si>
  <si>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</si>
  <si>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</si>
  <si>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</si>
  <si>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</si>
  <si>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</si>
  <si>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</si>
  <si>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</si>
  <si>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</si>
  <si>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</si>
  <si>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</si>
  <si>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</si>
  <si>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</si>
  <si>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</si>
  <si>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</si>
  <si>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</si>
  <si>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</si>
  <si>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</si>
  <si>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</si>
  <si>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</si>
  <si>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</si>
  <si>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</si>
  <si>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</si>
  <si>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</si>
  <si>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</si>
  <si>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</si>
  <si>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</si>
  <si>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</si>
  <si>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</si>
  <si>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</si>
  <si>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</si>
  <si>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</si>
  <si>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</si>
  <si>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</si>
  <si>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</si>
  <si>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</si>
  <si>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</si>
  <si>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Социальное обеспечение и иные выплаты населению</t>
  </si>
  <si>
    <t xml:space="preserve"> 000 0113 0000000000 300</t>
  </si>
  <si>
    <t xml:space="preserve">  Иные выплаты населению</t>
  </si>
  <si>
    <t xml:space="preserve"> 000 0113 0000000000 360</t>
  </si>
  <si>
    <t xml:space="preserve">  Капитальные вложения в объекты государственной (муниципальной) собственности</t>
  </si>
  <si>
    <t xml:space="preserve"> 000 0113 0000000000 400</t>
  </si>
  <si>
    <t xml:space="preserve">  Бюджетные инвестиции</t>
  </si>
  <si>
    <t xml:space="preserve"> 000 0113 0000000000 410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</si>
  <si>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</si>
  <si>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000 0113 0000000000 414</t>
  </si>
  <si>
    <t xml:space="preserve">  Межбюджетные трансферты</t>
  </si>
  <si>
    <t xml:space="preserve"> 000 0113 0000000000 500</t>
  </si>
  <si>
    <t xml:space="preserve"> 000 0113 0000000000 540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</si>
  <si>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</si>
  <si>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</si>
  <si>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</si>
  <si>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</si>
  <si>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</si>
  <si>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</si>
  <si>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</si>
  <si>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</si>
  <si>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</si>
  <si>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</si>
  <si>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</si>
  <si>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</si>
  <si>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</si>
  <si>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</si>
  <si>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</si>
  <si>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</si>
  <si>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</si>
  <si>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</si>
  <si>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</si>
  <si>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</si>
  <si>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</si>
  <si>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</si>
  <si>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</si>
  <si>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</si>
  <si>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</si>
  <si>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</si>
  <si>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</si>
  <si>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</si>
  <si>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</si>
  <si>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</si>
  <si>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</si>
  <si>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</si>
  <si>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</si>
  <si>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</si>
  <si>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</si>
  <si>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</si>
  <si>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</si>
  <si>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</si>
  <si>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000 0412 0000000000 600</t>
  </si>
  <si>
    <t xml:space="preserve">  Субсидии бюджетным учреждениям</t>
  </si>
  <si>
    <t xml:space="preserve"> 000 0412 0000000000 610</t>
  </si>
  <si>
    <t xml:space="preserve">  Субсидии бюджетным учреждениям на иные цели</t>
  </si>
  <si>
    <t xml:space="preserve"> 000 0412 0000000000 612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</si>
  <si>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</si>
  <si>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</si>
  <si>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</si>
  <si>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</si>
  <si>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</si>
  <si>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</si>
  <si>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</si>
  <si>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000 0501 0000000000 800</t>
  </si>
  <si>
    <t xml:space="preserve"> 000 0501 0000000000 810</t>
  </si>
  <si>
    <t xml:space="preserve"> 000 0501 0000000000 811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</si>
  <si>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</si>
  <si>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</si>
  <si>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</si>
  <si>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</si>
  <si>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</si>
  <si>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</si>
  <si>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</si>
  <si>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</si>
  <si>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</si>
  <si>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</si>
  <si>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</si>
  <si>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 Благоустройство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</si>
  <si>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</si>
  <si>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</si>
  <si>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</si>
  <si>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</si>
  <si>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</si>
  <si>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</si>
  <si>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</si>
  <si>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000 0503 0000000000 244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</si>
  <si>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</si>
  <si>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</si>
  <si>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</si>
  <si>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</si>
  <si>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</si>
  <si>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</si>
  <si>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</si>
  <si>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</si>
  <si>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</si>
  <si>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</si>
  <si>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</si>
  <si>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</si>
  <si>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</si>
  <si>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</si>
  <si>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</si>
  <si>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</si>
  <si>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</si>
  <si>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</si>
  <si>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</si>
  <si>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</si>
  <si>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</si>
  <si>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</si>
  <si>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</si>
  <si>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</si>
  <si>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</si>
  <si>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</si>
  <si>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</si>
  <si>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</si>
  <si>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</si>
  <si>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</si>
  <si>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</si>
  <si>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000 0703 0000000000 460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</si>
  <si>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</si>
  <si>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000 0703 0000000000 464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</si>
  <si>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</si>
  <si>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</si>
  <si>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</si>
  <si>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</si>
  <si>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</si>
  <si>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</si>
  <si>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</si>
  <si>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</si>
  <si>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000 0705 0000000000 112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</si>
  <si>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</si>
  <si>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</si>
  <si>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</si>
  <si>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</si>
  <si>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</si>
  <si>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</si>
  <si>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 Социальные выплаты гражданам, кроме публичных нормативных социальных выплат</t>
  </si>
  <si>
    <t xml:space="preserve"> 000 0707 0000000000 320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</si>
  <si>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</si>
  <si>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</si>
  <si>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</si>
  <si>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</si>
  <si>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</si>
  <si>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</si>
  <si>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</si>
  <si>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</si>
  <si>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</si>
  <si>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</si>
  <si>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</si>
  <si>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</si>
  <si>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</si>
  <si>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</si>
  <si>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</si>
  <si>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</si>
  <si>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</si>
  <si>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</si>
  <si>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</si>
  <si>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</si>
  <si>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 Премии и гранты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</si>
  <si>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</si>
  <si>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</si>
  <si>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</si>
  <si>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</si>
  <si>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</si>
  <si>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</si>
  <si>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</si>
  <si>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</si>
  <si>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</si>
  <si>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</si>
  <si>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</si>
  <si>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</si>
  <si>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</si>
  <si>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</si>
  <si>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000 0801 0000000000 300</t>
  </si>
  <si>
    <t xml:space="preserve"> 000 0801 0000000000 350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</si>
  <si>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</si>
  <si>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</si>
  <si>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</si>
  <si>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</si>
  <si>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</si>
  <si>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</si>
  <si>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</si>
  <si>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</si>
  <si>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</si>
  <si>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</si>
  <si>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</si>
  <si>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</si>
  <si>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</si>
  <si>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</si>
  <si>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</si>
  <si>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</si>
  <si>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</si>
  <si>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</si>
  <si>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</si>
  <si>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</si>
  <si>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</si>
  <si>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</si>
  <si>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</si>
  <si>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</si>
  <si>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</si>
  <si>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</si>
  <si>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</si>
  <si>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</si>
  <si>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</si>
  <si>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</si>
  <si>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</si>
  <si>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</si>
  <si>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000 1004 0000000000 321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</si>
  <si>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</si>
  <si>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</si>
  <si>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000 1004 0000000000 400</t>
  </si>
  <si>
    <t xml:space="preserve"> 000 1004 0000000000 410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</si>
  <si>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</si>
  <si>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</si>
  <si>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</si>
  <si>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</si>
  <si>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</si>
  <si>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</si>
  <si>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</si>
  <si>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000 1102 0000000000 110</t>
  </si>
  <si>
    <t xml:space="preserve">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</si>
  <si>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000 1102 0000000000 113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</si>
  <si>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</si>
  <si>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</si>
  <si>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</si>
  <si>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000 1102 0000000000 400</t>
  </si>
  <si>
    <t xml:space="preserve"> 000 1102 0000000000 410</t>
  </si>
  <si>
    <t xml:space="preserve"> 000 1102 0000000000 414</t>
  </si>
  <si>
    <t xml:space="preserve"> 000 1102 0000000000 800</t>
  </si>
  <si>
    <t xml:space="preserve"> 000 1102 0000000000 850</t>
  </si>
  <si>
    <t xml:space="preserve"> 000 1102 0000000000 853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</si>
  <si>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</si>
  <si>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</si>
  <si>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</si>
  <si>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</si>
  <si>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000 1202 0000000000 800</t>
  </si>
  <si>
    <t xml:space="preserve"> 000 1202 0000000000 810</t>
  </si>
  <si>
    <t xml:space="preserve"> 000 1202 0000000000 811</t>
  </si>
  <si>
    <t xml:space="preserve">  ОБСЛУЖИВАНИЕ ГОСУДАРСТВЕННОГО (МУНИЦИПАЛЬНОГО) ДОЛГА</t>
  </si>
  <si>
    <t xml:space="preserve"> 000 1300 0000000000 000</t>
  </si>
  <si>
    <t xml:space="preserve">  Обслуживание государственного (муниципального) внутреннего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</si>
  <si>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</si>
  <si>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</si>
  <si>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</si>
  <si>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</si>
  <si>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</si>
  <si>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</si>
  <si>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</si>
  <si>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</si>
  <si>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</si>
  <si>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</si>
  <si>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</si>
  <si>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</si>
  <si>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 Дотации на выравнивание бюджетной обеспеченности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</si>
  <si>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</si>
  <si>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</si>
  <si>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</si>
  <si>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</si>
  <si>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</si>
  <si>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</si>
  <si>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</si>
  <si>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</si>
  <si>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</si>
  <si>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</si>
  <si>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</si>
  <si>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</si>
  <si>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</si>
  <si>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</si>
  <si>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</si>
  <si>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</si>
  <si>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</si>
  <si>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</si>
  <si>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</si>
  <si>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</si>
  <si>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из других бюджетов бюджетной системы Российской Федерации</t>
  </si>
  <si>
    <t xml:space="preserve"> 000 0103000000 0000 000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</si>
  <si>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</si>
  <si>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</si>
  <si>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</si>
  <si>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</si>
  <si>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</si>
  <si>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</si>
  <si>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</si>
  <si>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</si>
  <si>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</si>
  <si>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</si>
  <si>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</si>
  <si>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</si>
  <si>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</si>
  <si>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</si>
  <si>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</si>
  <si>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</si>
  <si>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</si>
  <si>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</si>
  <si>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</si>
  <si>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</si>
  <si>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</si>
  <si>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</si>
  <si>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</si>
  <si>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</si>
  <si>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</si>
  <si>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</si>
  <si>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</si>
  <si>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</si>
  <si>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</si>
  <si>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</si>
  <si>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</si>
  <si>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</si>
  <si>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Утвержденные бюджетные назначения/план</t>
  </si>
  <si>
    <t>Исполнено/факт</t>
  </si>
  <si>
    <t>Процент исполнения</t>
  </si>
  <si>
    <t>Процент исполения</t>
  </si>
  <si>
    <t>Приложение 1</t>
  </si>
  <si>
    <t xml:space="preserve">к постановлению Администрации </t>
  </si>
  <si>
    <t>Черниговского района</t>
  </si>
  <si>
    <t>об исполнении бюджета Черниговского района</t>
  </si>
  <si>
    <t>Отчет</t>
  </si>
  <si>
    <t>за 6 месяцев 2020 года</t>
  </si>
  <si>
    <t>тыс. руб.</t>
  </si>
  <si>
    <t xml:space="preserve">                                    1. Доходы бюджета</t>
  </si>
  <si>
    <t xml:space="preserve">                                 2. Расходы бюджета</t>
  </si>
  <si>
    <t>от 15 июля 2020 года № 420-па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</si>
</sst>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5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8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5" fillId="0" borderId="1" xfId="7" applyNumberFormat="1" applyProtection="1"/>
    <xf numFmtId="0" fontId="6" fillId="0" borderId="1" xfId="11" applyNumberFormat="1" applyProtection="1">
      <alignment horizontal="left"/>
    </xf>
    <xf numFmtId="0" fontId="7" fillId="0" borderId="1" xfId="12" applyNumberFormat="1" applyProtection="1">
      <alignment horizontal="center" vertical="top"/>
    </xf>
    <xf numFmtId="49" fontId="6" fillId="0" borderId="1" xfId="17" applyNumberFormat="1" applyProtection="1">
      <alignment horizontal="right"/>
    </xf>
    <xf numFmtId="0" fontId="6" fillId="0" borderId="1" xfId="18" applyNumberFormat="1" applyProtection="1"/>
    <xf numFmtId="49" fontId="6" fillId="0" borderId="1" xfId="22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0" fontId="6" fillId="0" borderId="15" xfId="52" applyNumberFormat="1" applyProtection="1"/>
    <xf numFmtId="0" fontId="6" fillId="0" borderId="2" xfId="58" applyNumberFormat="1" applyProtection="1">
      <alignment horizontal="left"/>
    </xf>
    <xf numFmtId="0" fontId="6" fillId="0" borderId="2" xfId="60" applyNumberFormat="1" applyProtection="1"/>
    <xf numFmtId="0" fontId="1" fillId="0" borderId="2" xfId="82" applyNumberFormat="1" applyProtection="1"/>
    <xf numFmtId="49" fontId="6" fillId="0" borderId="2" xfId="83" applyNumberFormat="1" applyProtection="1">
      <alignment horizontal="left"/>
    </xf>
    <xf numFmtId="49" fontId="6" fillId="0" borderId="16" xfId="35" applyNumberFormat="1" applyProtection="1">
      <alignment horizontal="center" vertical="center" wrapText="1"/>
    </xf>
    <xf numFmtId="49" fontId="6" fillId="0" borderId="1" xfId="17" applyNumberFormat="1" applyProtection="1">
      <alignment horizontal="right"/>
    </xf>
    <xf numFmtId="49" fontId="6" fillId="0" borderId="2" xfId="59" applyNumberFormat="1" applyProtection="1"/>
    <xf numFmtId="0" fontId="6" fillId="0" borderId="1" xfId="60" applyNumberFormat="1" applyBorder="1" applyProtection="1"/>
    <xf numFmtId="49" fontId="18" fillId="0" borderId="55" xfId="36" applyNumberFormat="1" applyFont="1" applyBorder="1" applyProtection="1">
      <alignment horizontal="center" vertical="center" wrapText="1"/>
    </xf>
    <xf numFmtId="49" fontId="20" fillId="0" borderId="1" xfId="22" applyNumberFormat="1" applyFont="1" applyProtection="1"/>
    <xf numFmtId="49" fontId="17" fillId="0" borderId="4" xfId="36" applyNumberFormat="1" applyFont="1" applyProtection="1">
      <alignment horizontal="center" vertical="center" wrapText="1"/>
    </xf>
    <xf numFmtId="49" fontId="17" fillId="0" borderId="49" xfId="36" applyNumberFormat="1" applyFont="1" applyBorder="1" applyProtection="1">
      <alignment horizontal="center" vertical="center" wrapText="1"/>
    </xf>
    <xf numFmtId="49" fontId="17" fillId="0" borderId="54" xfId="36" applyNumberFormat="1" applyFont="1" applyBorder="1" applyProtection="1">
      <alignment horizontal="center" vertical="center" wrapText="1"/>
    </xf>
    <xf numFmtId="0" fontId="21" fillId="0" borderId="17" xfId="37" applyNumberFormat="1" applyFont="1" applyProtection="1">
      <alignment horizontal="left" wrapText="1"/>
    </xf>
    <xf numFmtId="49" fontId="21" fillId="0" borderId="18" xfId="38" applyNumberFormat="1" applyFont="1" applyProtection="1">
      <alignment horizontal="center" wrapText="1"/>
    </xf>
    <xf numFmtId="49" fontId="21" fillId="0" borderId="19" xfId="39" applyNumberFormat="1" applyFont="1" applyProtection="1">
      <alignment horizontal="center"/>
    </xf>
    <xf numFmtId="4" fontId="21" fillId="0" borderId="16" xfId="40" applyNumberFormat="1" applyFont="1" applyProtection="1">
      <alignment horizontal="right" shrinkToFit="1"/>
    </xf>
    <xf numFmtId="0" fontId="21" fillId="0" borderId="22" xfId="43" applyNumberFormat="1" applyFont="1" applyProtection="1">
      <alignment horizontal="left" wrapText="1" indent="1"/>
    </xf>
    <xf numFmtId="49" fontId="21" fillId="0" borderId="23" xfId="44" applyNumberFormat="1" applyFont="1" applyProtection="1">
      <alignment horizontal="center" wrapText="1"/>
    </xf>
    <xf numFmtId="49" fontId="21" fillId="0" borderId="24" xfId="45" applyNumberFormat="1" applyFont="1" applyProtection="1">
      <alignment horizontal="center"/>
    </xf>
    <xf numFmtId="0" fontId="21" fillId="0" borderId="20" xfId="48" applyNumberFormat="1" applyFont="1" applyProtection="1">
      <alignment horizontal="left" wrapText="1" indent="2"/>
    </xf>
    <xf numFmtId="49" fontId="21" fillId="0" borderId="27" xfId="49" applyNumberFormat="1" applyFont="1" applyProtection="1">
      <alignment horizontal="center"/>
    </xf>
    <xf numFmtId="49" fontId="21" fillId="0" borderId="16" xfId="50" applyNumberFormat="1" applyFont="1" applyProtection="1">
      <alignment horizontal="center"/>
    </xf>
    <xf numFmtId="0" fontId="21" fillId="0" borderId="28" xfId="62" applyNumberFormat="1" applyFont="1" applyProtection="1">
      <alignment horizontal="left" wrapText="1"/>
    </xf>
    <xf numFmtId="49" fontId="21" fillId="0" borderId="19" xfId="63" applyNumberFormat="1" applyFont="1" applyProtection="1">
      <alignment horizontal="center" wrapText="1"/>
    </xf>
    <xf numFmtId="4" fontId="21" fillId="0" borderId="29" xfId="64" applyNumberFormat="1" applyFont="1" applyProtection="1">
      <alignment horizontal="right" shrinkToFit="1"/>
    </xf>
    <xf numFmtId="4" fontId="21" fillId="0" borderId="47" xfId="64" applyNumberFormat="1" applyFont="1" applyBorder="1" applyProtection="1">
      <alignment horizontal="right" shrinkToFit="1"/>
    </xf>
    <xf numFmtId="4" fontId="21" fillId="0" borderId="51" xfId="64" applyNumberFormat="1" applyFont="1" applyBorder="1" applyProtection="1">
      <alignment horizontal="right" shrinkToFit="1"/>
    </xf>
    <xf numFmtId="49" fontId="21" fillId="0" borderId="27" xfId="67" applyNumberFormat="1" applyFont="1" applyProtection="1">
      <alignment horizontal="center" wrapText="1"/>
    </xf>
    <xf numFmtId="0" fontId="21" fillId="0" borderId="30" xfId="69" applyNumberFormat="1" applyFont="1" applyProtection="1">
      <alignment horizontal="left" wrapText="1" indent="2"/>
    </xf>
    <xf numFmtId="0" fontId="21" fillId="0" borderId="12" xfId="71" applyNumberFormat="1" applyFont="1" applyProtection="1"/>
    <xf numFmtId="0" fontId="21" fillId="0" borderId="32" xfId="72" applyNumberFormat="1" applyFont="1" applyProtection="1"/>
    <xf numFmtId="0" fontId="19" fillId="0" borderId="33" xfId="73" applyNumberFormat="1" applyFont="1" applyProtection="1">
      <alignment horizontal="left" wrapText="1"/>
    </xf>
    <xf numFmtId="0" fontId="21" fillId="0" borderId="34" xfId="74" applyNumberFormat="1" applyFont="1" applyProtection="1">
      <alignment horizontal="center" wrapText="1"/>
    </xf>
    <xf numFmtId="49" fontId="21" fillId="0" borderId="35" xfId="75" applyNumberFormat="1" applyFont="1" applyProtection="1">
      <alignment horizontal="center" wrapText="1"/>
    </xf>
    <xf numFmtId="4" fontId="21" fillId="0" borderId="19" xfId="76" applyNumberFormat="1" applyFont="1" applyProtection="1">
      <alignment horizontal="right" shrinkToFit="1"/>
    </xf>
    <xf numFmtId="0" fontId="22" fillId="0" borderId="0" xfId="0" applyFont="1" applyProtection="1">
      <protection locked="0"/>
    </xf>
    <xf numFmtId="0" fontId="21" fillId="0" borderId="22" xfId="84" applyNumberFormat="1" applyFont="1" applyProtection="1">
      <alignment horizontal="left" wrapText="1"/>
    </xf>
    <xf numFmtId="0" fontId="21" fillId="0" borderId="24" xfId="86" applyNumberFormat="1" applyFont="1" applyProtection="1"/>
    <xf numFmtId="0" fontId="21" fillId="0" borderId="28" xfId="88" applyNumberFormat="1" applyFont="1" applyProtection="1">
      <alignment horizontal="left" wrapText="1" indent="1"/>
    </xf>
    <xf numFmtId="49" fontId="21" fillId="0" borderId="37" xfId="89" applyNumberFormat="1" applyFont="1" applyProtection="1">
      <alignment horizontal="center" wrapText="1"/>
    </xf>
    <xf numFmtId="49" fontId="21" fillId="0" borderId="29" xfId="90" applyNumberFormat="1" applyFont="1" applyProtection="1">
      <alignment horizontal="center"/>
    </xf>
    <xf numFmtId="0" fontId="21" fillId="0" borderId="22" xfId="92" applyNumberFormat="1" applyFont="1" applyProtection="1">
      <alignment horizontal="left" wrapText="1" indent="2"/>
    </xf>
    <xf numFmtId="0" fontId="21" fillId="0" borderId="38" xfId="94" applyNumberFormat="1" applyFont="1" applyProtection="1">
      <alignment horizontal="left" wrapText="1" indent="2"/>
    </xf>
    <xf numFmtId="49" fontId="21" fillId="0" borderId="37" xfId="95" applyNumberFormat="1" applyFont="1" applyProtection="1">
      <alignment horizontal="center" shrinkToFit="1"/>
    </xf>
    <xf numFmtId="49" fontId="21" fillId="0" borderId="29" xfId="96" applyNumberFormat="1" applyFont="1" applyProtection="1">
      <alignment horizontal="center" shrinkToFit="1"/>
    </xf>
    <xf numFmtId="0" fontId="23" fillId="0" borderId="1" xfId="11" applyNumberFormat="1" applyFont="1" applyBorder="1" applyAlignment="1" applyProtection="1">
      <alignment horizontal="center" shrinkToFit="1"/>
    </xf>
    <xf numFmtId="0" fontId="24" fillId="0" borderId="1" xfId="0" applyFont="1" applyBorder="1" applyAlignment="1">
      <alignment horizontal="center" shrinkToFit="1"/>
    </xf>
    <xf numFmtId="0" fontId="23" fillId="0" borderId="1" xfId="11" applyNumberFormat="1" applyFont="1" applyAlignment="1" applyProtection="1">
      <alignment horizontal="center" shrinkToFit="1"/>
    </xf>
    <xf numFmtId="0" fontId="24" fillId="0" borderId="0" xfId="0" applyFont="1" applyAlignment="1">
      <alignment horizontal="center" shrinkToFit="1"/>
    </xf>
    <xf numFmtId="0" fontId="18" fillId="0" borderId="2" xfId="1" applyNumberFormat="1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19" fillId="0" borderId="1" xfId="1" applyNumberFormat="1" applyFont="1" applyAlignment="1" applyProtection="1">
      <alignment horizontal="center"/>
    </xf>
    <xf numFmtId="0" fontId="22" fillId="0" borderId="0" xfId="0" applyFont="1" applyAlignment="1">
      <alignment horizontal="center"/>
    </xf>
    <xf numFmtId="0" fontId="21" fillId="0" borderId="1" xfId="4" applyNumberFormat="1" applyFont="1" applyAlignment="1" applyProtection="1">
      <alignment horizontal="right"/>
    </xf>
    <xf numFmtId="0" fontId="22" fillId="0" borderId="1" xfId="0" applyFont="1" applyBorder="1" applyAlignment="1">
      <alignment horizontal="right"/>
    </xf>
    <xf numFmtId="0" fontId="21" fillId="0" borderId="1" xfId="12" applyNumberFormat="1" applyFont="1" applyAlignment="1" applyProtection="1">
      <alignment horizontal="right" vertical="top"/>
    </xf>
    <xf numFmtId="0" fontId="22" fillId="0" borderId="0" xfId="0" applyFont="1" applyAlignment="1">
      <alignment horizontal="right"/>
    </xf>
    <xf numFmtId="0" fontId="22" fillId="0" borderId="0" xfId="0" applyFont="1" applyAlignment="1" applyProtection="1">
      <alignment horizontal="right"/>
      <protection locked="0"/>
    </xf>
    <xf numFmtId="49" fontId="17" fillId="0" borderId="52" xfId="35" applyNumberFormat="1" applyFont="1" applyBorder="1" applyAlignment="1" applyProtection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49" fontId="17" fillId="0" borderId="48" xfId="35" applyNumberFormat="1" applyFont="1" applyBorder="1" applyAlignment="1" applyProtection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9" fontId="17" fillId="0" borderId="50" xfId="35" applyNumberFormat="1" applyFont="1" applyBorder="1" applyAlignment="1" applyProtection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49" fontId="17" fillId="0" borderId="24" xfId="35" applyNumberFormat="1" applyFont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1" xfId="81" applyNumberFormat="1" applyProtection="1">
      <alignment horizontal="center"/>
    </xf>
    <xf numFmtId="0" fontId="1" fillId="0" borderId="1" xfId="81">
      <alignment horizontal="center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49" fontId="17" fillId="0" borderId="46" xfId="35" applyNumberFormat="1" applyFont="1" applyBorder="1" applyAlignment="1" applyProtection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0"/>
  <sheetViews>
    <sheetView tabSelected="1" zoomScaleNormal="100" zoomScaleSheetLayoutView="100" workbookViewId="0">
      <selection activeCell="L9" sqref="L9"/>
    </sheetView>
  </sheetViews>
  <sheetFormatPr defaultColWidth="9.109375" defaultRowHeight="14.4" x14ac:dyDescent="0.3"/>
  <cols>
    <col min="1" max="1" width="50.88671875" style="1" customWidth="1"/>
    <col min="2" max="2" width="7.44140625" style="1" customWidth="1"/>
    <col min="3" max="3" width="21.88671875" style="1" customWidth="1"/>
    <col min="4" max="4" width="0.109375" style="1" customWidth="1"/>
    <col min="5" max="5" width="14.109375" style="1" customWidth="1"/>
    <col min="6" max="6" width="0.109375" style="1" hidden="1" customWidth="1"/>
    <col min="7" max="7" width="16" style="1" customWidth="1"/>
    <col min="8" max="8" width="10.6640625" style="1" customWidth="1"/>
    <col min="9" max="16384" width="9.109375" style="1"/>
  </cols>
  <sheetData>
    <row r="1" spans="1:8" ht="17.100000000000001" customHeight="1" x14ac:dyDescent="0.3">
      <c r="A1" s="2"/>
      <c r="B1" s="85"/>
      <c r="C1" s="86"/>
      <c r="D1" s="86"/>
      <c r="E1" s="66" t="s">
        <v>670</v>
      </c>
      <c r="F1" s="67"/>
      <c r="G1" s="67"/>
      <c r="H1" s="67"/>
    </row>
    <row r="2" spans="1:8" ht="17.100000000000001" customHeight="1" x14ac:dyDescent="0.3">
      <c r="A2" s="3"/>
      <c r="B2" s="86"/>
      <c r="C2" s="86"/>
      <c r="D2" s="86"/>
      <c r="E2" s="66" t="s">
        <v>671</v>
      </c>
      <c r="F2" s="67"/>
      <c r="G2" s="67"/>
      <c r="H2" s="67"/>
    </row>
    <row r="3" spans="1:8" ht="14.1" customHeight="1" x14ac:dyDescent="0.3">
      <c r="A3" s="4"/>
      <c r="B3" s="5"/>
      <c r="C3" s="5"/>
      <c r="D3" s="5"/>
      <c r="E3" s="68" t="s">
        <v>672</v>
      </c>
      <c r="F3" s="69"/>
      <c r="G3" s="69"/>
      <c r="H3" s="69"/>
    </row>
    <row r="4" spans="1:8" ht="17.25" customHeight="1" x14ac:dyDescent="0.3">
      <c r="A4" s="7"/>
      <c r="B4" s="7"/>
      <c r="C4" s="87"/>
      <c r="D4" s="88"/>
      <c r="E4" s="70" t="s">
        <v>679</v>
      </c>
      <c r="F4" s="69"/>
      <c r="G4" s="69"/>
      <c r="H4" s="69"/>
    </row>
    <row r="5" spans="1:8" ht="14.1" customHeight="1" x14ac:dyDescent="0.3">
      <c r="A5" s="4"/>
      <c r="B5" s="4"/>
      <c r="C5" s="4"/>
      <c r="D5" s="8"/>
      <c r="E5" s="8"/>
      <c r="F5" s="6"/>
      <c r="G5" s="17"/>
      <c r="H5" s="17"/>
    </row>
    <row r="6" spans="1:8" ht="15.15" customHeight="1" x14ac:dyDescent="0.3">
      <c r="A6" s="60" t="s">
        <v>674</v>
      </c>
      <c r="B6" s="59"/>
      <c r="C6" s="59"/>
      <c r="D6" s="59"/>
      <c r="E6" s="59"/>
      <c r="F6" s="59"/>
      <c r="G6" s="59"/>
      <c r="H6" s="59"/>
    </row>
    <row r="7" spans="1:8" ht="15.15" customHeight="1" x14ac:dyDescent="0.3">
      <c r="A7" s="58" t="s">
        <v>673</v>
      </c>
      <c r="B7" s="59"/>
      <c r="C7" s="59"/>
      <c r="D7" s="59"/>
      <c r="E7" s="59"/>
      <c r="F7" s="59"/>
      <c r="G7" s="59"/>
      <c r="H7" s="59"/>
    </row>
    <row r="8" spans="1:8" ht="15" customHeight="1" x14ac:dyDescent="0.3">
      <c r="A8" s="60" t="s">
        <v>675</v>
      </c>
      <c r="B8" s="61"/>
      <c r="C8" s="61"/>
      <c r="D8" s="61"/>
      <c r="E8" s="61"/>
      <c r="F8" s="61"/>
      <c r="G8" s="61"/>
      <c r="H8" s="61"/>
    </row>
    <row r="9" spans="1:8" ht="14.1" customHeight="1" x14ac:dyDescent="0.3">
      <c r="A9" s="4"/>
      <c r="B9" s="4"/>
      <c r="C9" s="8"/>
      <c r="D9" s="8"/>
      <c r="E9" s="8"/>
      <c r="F9" s="7"/>
      <c r="G9" s="7"/>
      <c r="H9" s="7"/>
    </row>
    <row r="10" spans="1:8" ht="24.75" customHeight="1" x14ac:dyDescent="0.3">
      <c r="A10" s="62" t="s">
        <v>677</v>
      </c>
      <c r="B10" s="63"/>
      <c r="C10" s="63"/>
      <c r="D10" s="63"/>
      <c r="E10" s="63"/>
      <c r="F10" s="63"/>
      <c r="G10" s="63"/>
      <c r="H10" s="21" t="s">
        <v>676</v>
      </c>
    </row>
    <row r="11" spans="1:8" ht="11.4" customHeight="1" x14ac:dyDescent="0.3">
      <c r="A11" s="81" t="s">
        <v>0</v>
      </c>
      <c r="B11" s="81" t="s">
        <v>1</v>
      </c>
      <c r="C11" s="81" t="s">
        <v>2</v>
      </c>
      <c r="D11" s="16" t="s">
        <v>3</v>
      </c>
      <c r="E11" s="77" t="s">
        <v>666</v>
      </c>
      <c r="F11" s="16" t="s">
        <v>5</v>
      </c>
      <c r="G11" s="83" t="s">
        <v>667</v>
      </c>
      <c r="H11" s="73" t="s">
        <v>668</v>
      </c>
    </row>
    <row r="12" spans="1:8" ht="100.5" customHeight="1" x14ac:dyDescent="0.3">
      <c r="A12" s="82"/>
      <c r="B12" s="82"/>
      <c r="C12" s="82"/>
      <c r="D12" s="9" t="s">
        <v>6</v>
      </c>
      <c r="E12" s="78"/>
      <c r="F12" s="9" t="s">
        <v>6</v>
      </c>
      <c r="G12" s="84"/>
      <c r="H12" s="74"/>
    </row>
    <row r="13" spans="1:8" ht="11.4" customHeight="1" thickBot="1" x14ac:dyDescent="0.35">
      <c r="A13" s="9" t="s">
        <v>7</v>
      </c>
      <c r="B13" s="9" t="s">
        <v>8</v>
      </c>
      <c r="C13" s="9" t="s">
        <v>9</v>
      </c>
      <c r="D13" s="10" t="s">
        <v>10</v>
      </c>
      <c r="E13" s="22" t="s">
        <v>10</v>
      </c>
      <c r="F13" s="10" t="s">
        <v>13</v>
      </c>
      <c r="G13" s="22" t="s">
        <v>11</v>
      </c>
      <c r="H13" s="23" t="s">
        <v>12</v>
      </c>
    </row>
    <row r="14" spans="1:8" ht="21.75" customHeight="1" x14ac:dyDescent="0.3">
      <c r="A14" s="25" t="s">
        <v>14</v>
      </c>
      <c r="B14" s="26" t="s">
        <v>15</v>
      </c>
      <c r="C14" s="27" t="s">
        <v>16</v>
      </c>
      <c r="D14" s="28">
        <v>1174959607.21</v>
      </c>
      <c r="E14" s="28">
        <f>D14/1000</f>
        <v>1174959.60721</v>
      </c>
      <c r="F14" s="28">
        <v>550721710.16999996</v>
      </c>
      <c r="G14" s="28">
        <f>F14/1000</f>
        <v>550721.71016999998</v>
      </c>
      <c r="H14" s="28">
        <f>G14/E14*100</f>
        <v>46.871544076116457</v>
      </c>
    </row>
    <row r="15" spans="1:8" ht="15" customHeight="1" x14ac:dyDescent="0.3">
      <c r="A15" s="29" t="s">
        <v>17</v>
      </c>
      <c r="B15" s="30"/>
      <c r="C15" s="31"/>
      <c r="D15" s="31"/>
      <c r="E15" s="28"/>
      <c r="F15" s="31"/>
      <c r="G15" s="28"/>
      <c r="H15" s="28"/>
    </row>
    <row r="16" spans="1:8" x14ac:dyDescent="0.3">
      <c r="A16" s="32" t="s">
        <v>18</v>
      </c>
      <c r="B16" s="33" t="s">
        <v>15</v>
      </c>
      <c r="C16" s="34" t="s">
        <v>19</v>
      </c>
      <c r="D16" s="28">
        <v>408091000</v>
      </c>
      <c r="E16" s="28">
        <f t="shared" ref="E16:E78" si="0">D16/1000</f>
        <v>408091</v>
      </c>
      <c r="F16" s="28">
        <v>172780845.03999999</v>
      </c>
      <c r="G16" s="28">
        <f t="shared" ref="G16:G78" si="1">F16/1000</f>
        <v>172780.84503999999</v>
      </c>
      <c r="H16" s="28">
        <f t="shared" ref="H16:H78" si="2">G16/E16*100</f>
        <v>42.338803119892368</v>
      </c>
    </row>
    <row r="17" spans="1:8" x14ac:dyDescent="0.3">
      <c r="A17" s="32" t="s">
        <v>20</v>
      </c>
      <c r="B17" s="33" t="s">
        <v>15</v>
      </c>
      <c r="C17" s="34" t="s">
        <v>21</v>
      </c>
      <c r="D17" s="28">
        <v>354798000</v>
      </c>
      <c r="E17" s="28">
        <f t="shared" si="0"/>
        <v>354798</v>
      </c>
      <c r="F17" s="28">
        <v>152804537.97999999</v>
      </c>
      <c r="G17" s="28">
        <f t="shared" si="1"/>
        <v>152804.53797999999</v>
      </c>
      <c r="H17" s="28">
        <f t="shared" si="2"/>
        <v>43.068038145649076</v>
      </c>
    </row>
    <row r="18" spans="1:8" x14ac:dyDescent="0.3">
      <c r="A18" s="32" t="s">
        <v>22</v>
      </c>
      <c r="B18" s="33" t="s">
        <v>15</v>
      </c>
      <c r="C18" s="34" t="s">
        <v>23</v>
      </c>
      <c r="D18" s="28">
        <v>354798000</v>
      </c>
      <c r="E18" s="28">
        <f t="shared" si="0"/>
        <v>354798</v>
      </c>
      <c r="F18" s="28">
        <v>152804537.97999999</v>
      </c>
      <c r="G18" s="28">
        <f t="shared" si="1"/>
        <v>152804.53797999999</v>
      </c>
      <c r="H18" s="28">
        <f t="shared" si="2"/>
        <v>43.068038145649076</v>
      </c>
    </row>
    <row r="19" spans="1:8" ht="66.599999999999994" x14ac:dyDescent="0.3">
      <c r="A19" s="32" t="s">
        <v>24</v>
      </c>
      <c r="B19" s="33" t="s">
        <v>15</v>
      </c>
      <c r="C19" s="34" t="s">
        <v>25</v>
      </c>
      <c r="D19" s="28">
        <v>352948000</v>
      </c>
      <c r="E19" s="28">
        <f t="shared" si="0"/>
        <v>352948</v>
      </c>
      <c r="F19" s="28">
        <v>151566604.02000001</v>
      </c>
      <c r="G19" s="28">
        <f t="shared" si="1"/>
        <v>151566.60402</v>
      </c>
      <c r="H19" s="28">
        <f t="shared" si="2"/>
        <v>42.943040906875801</v>
      </c>
    </row>
    <row r="20" spans="1:8" ht="106.2" x14ac:dyDescent="0.3">
      <c r="A20" s="32" t="s">
        <v>26</v>
      </c>
      <c r="B20" s="33" t="s">
        <v>15</v>
      </c>
      <c r="C20" s="34" t="s">
        <v>27</v>
      </c>
      <c r="D20" s="28">
        <v>450000</v>
      </c>
      <c r="E20" s="28">
        <f t="shared" si="0"/>
        <v>450</v>
      </c>
      <c r="F20" s="28">
        <v>160667.46</v>
      </c>
      <c r="G20" s="28">
        <f t="shared" si="1"/>
        <v>160.66746000000001</v>
      </c>
      <c r="H20" s="28">
        <f t="shared" si="2"/>
        <v>35.703879999999998</v>
      </c>
    </row>
    <row r="21" spans="1:8" ht="40.200000000000003" x14ac:dyDescent="0.3">
      <c r="A21" s="32" t="s">
        <v>28</v>
      </c>
      <c r="B21" s="33" t="s">
        <v>15</v>
      </c>
      <c r="C21" s="34" t="s">
        <v>29</v>
      </c>
      <c r="D21" s="28">
        <v>900000</v>
      </c>
      <c r="E21" s="28">
        <f t="shared" si="0"/>
        <v>900</v>
      </c>
      <c r="F21" s="28">
        <v>1034643.26</v>
      </c>
      <c r="G21" s="28">
        <f t="shared" si="1"/>
        <v>1034.6432600000001</v>
      </c>
      <c r="H21" s="28">
        <f t="shared" si="2"/>
        <v>114.96036222222223</v>
      </c>
    </row>
    <row r="22" spans="1:8" ht="79.8" x14ac:dyDescent="0.3">
      <c r="A22" s="32" t="s">
        <v>30</v>
      </c>
      <c r="B22" s="33" t="s">
        <v>15</v>
      </c>
      <c r="C22" s="34" t="s">
        <v>31</v>
      </c>
      <c r="D22" s="28">
        <v>500000</v>
      </c>
      <c r="E22" s="28">
        <f t="shared" si="0"/>
        <v>500</v>
      </c>
      <c r="F22" s="28">
        <v>42623.24</v>
      </c>
      <c r="G22" s="28">
        <f t="shared" si="1"/>
        <v>42.623239999999996</v>
      </c>
      <c r="H22" s="28">
        <f t="shared" si="2"/>
        <v>8.5246479999999991</v>
      </c>
    </row>
    <row r="23" spans="1:8" ht="40.200000000000003" x14ac:dyDescent="0.3">
      <c r="A23" s="32" t="s">
        <v>32</v>
      </c>
      <c r="B23" s="33" t="s">
        <v>15</v>
      </c>
      <c r="C23" s="34" t="s">
        <v>33</v>
      </c>
      <c r="D23" s="28">
        <v>12982000</v>
      </c>
      <c r="E23" s="28">
        <f t="shared" si="0"/>
        <v>12982</v>
      </c>
      <c r="F23" s="28">
        <v>5699137.6200000001</v>
      </c>
      <c r="G23" s="28">
        <f t="shared" si="1"/>
        <v>5699.1376200000004</v>
      </c>
      <c r="H23" s="28">
        <f t="shared" si="2"/>
        <v>43.900305191804037</v>
      </c>
    </row>
    <row r="24" spans="1:8" ht="27" x14ac:dyDescent="0.3">
      <c r="A24" s="32" t="s">
        <v>34</v>
      </c>
      <c r="B24" s="33" t="s">
        <v>15</v>
      </c>
      <c r="C24" s="34" t="s">
        <v>35</v>
      </c>
      <c r="D24" s="28">
        <v>12982000</v>
      </c>
      <c r="E24" s="28">
        <f t="shared" si="0"/>
        <v>12982</v>
      </c>
      <c r="F24" s="28">
        <v>5699137.6200000001</v>
      </c>
      <c r="G24" s="28">
        <f t="shared" si="1"/>
        <v>5699.1376200000004</v>
      </c>
      <c r="H24" s="28">
        <f t="shared" si="2"/>
        <v>43.900305191804037</v>
      </c>
    </row>
    <row r="25" spans="1:8" ht="79.8" x14ac:dyDescent="0.3">
      <c r="A25" s="32" t="s">
        <v>36</v>
      </c>
      <c r="B25" s="33" t="s">
        <v>15</v>
      </c>
      <c r="C25" s="34" t="s">
        <v>37</v>
      </c>
      <c r="D25" s="28">
        <v>4276000</v>
      </c>
      <c r="E25" s="28">
        <f t="shared" si="0"/>
        <v>4276</v>
      </c>
      <c r="F25" s="28">
        <v>2700141.88</v>
      </c>
      <c r="G25" s="28">
        <f t="shared" si="1"/>
        <v>2700.1418799999997</v>
      </c>
      <c r="H25" s="28">
        <f t="shared" si="2"/>
        <v>63.146442469597751</v>
      </c>
    </row>
    <row r="26" spans="1:8" ht="106.2" x14ac:dyDescent="0.3">
      <c r="A26" s="32" t="s">
        <v>38</v>
      </c>
      <c r="B26" s="33" t="s">
        <v>15</v>
      </c>
      <c r="C26" s="34" t="s">
        <v>39</v>
      </c>
      <c r="D26" s="28">
        <v>4276000</v>
      </c>
      <c r="E26" s="28">
        <f t="shared" si="0"/>
        <v>4276</v>
      </c>
      <c r="F26" s="28">
        <v>2700141.88</v>
      </c>
      <c r="G26" s="28">
        <f t="shared" si="1"/>
        <v>2700.1418799999997</v>
      </c>
      <c r="H26" s="28">
        <f t="shared" si="2"/>
        <v>63.146442469597751</v>
      </c>
    </row>
    <row r="27" spans="1:8" ht="85.2" customHeight="1" x14ac:dyDescent="0.3">
      <c r="A27" s="32" t="s">
        <v>40</v>
      </c>
      <c r="B27" s="33" t="s">
        <v>15</v>
      </c>
      <c r="C27" s="34" t="s">
        <v>41</v>
      </c>
      <c r="D27" s="28">
        <v>32000</v>
      </c>
      <c r="E27" s="28">
        <f t="shared" si="0"/>
        <v>32</v>
      </c>
      <c r="F27" s="28">
        <v>17666.47</v>
      </c>
      <c r="G27" s="28">
        <f t="shared" si="1"/>
        <v>17.66647</v>
      </c>
      <c r="H27" s="28">
        <f t="shared" si="2"/>
        <v>55.207718749999998</v>
      </c>
    </row>
    <row r="28" spans="1:8" ht="119.4" x14ac:dyDescent="0.3">
      <c r="A28" s="32" t="s">
        <v>42</v>
      </c>
      <c r="B28" s="33" t="s">
        <v>15</v>
      </c>
      <c r="C28" s="34" t="s">
        <v>43</v>
      </c>
      <c r="D28" s="28">
        <v>32000</v>
      </c>
      <c r="E28" s="28">
        <f t="shared" si="0"/>
        <v>32</v>
      </c>
      <c r="F28" s="28">
        <v>17666.47</v>
      </c>
      <c r="G28" s="28">
        <f t="shared" si="1"/>
        <v>17.66647</v>
      </c>
      <c r="H28" s="28">
        <f t="shared" si="2"/>
        <v>55.207718749999998</v>
      </c>
    </row>
    <row r="29" spans="1:8" ht="79.8" x14ac:dyDescent="0.3">
      <c r="A29" s="32" t="s">
        <v>44</v>
      </c>
      <c r="B29" s="33" t="s">
        <v>15</v>
      </c>
      <c r="C29" s="34" t="s">
        <v>45</v>
      </c>
      <c r="D29" s="28">
        <v>8674000</v>
      </c>
      <c r="E29" s="28">
        <f t="shared" si="0"/>
        <v>8674</v>
      </c>
      <c r="F29" s="28">
        <v>3518750.44</v>
      </c>
      <c r="G29" s="28">
        <f t="shared" si="1"/>
        <v>3518.7504399999998</v>
      </c>
      <c r="H29" s="28">
        <f t="shared" si="2"/>
        <v>40.566640996080238</v>
      </c>
    </row>
    <row r="30" spans="1:8" ht="106.2" x14ac:dyDescent="0.3">
      <c r="A30" s="32" t="s">
        <v>46</v>
      </c>
      <c r="B30" s="33" t="s">
        <v>15</v>
      </c>
      <c r="C30" s="34" t="s">
        <v>47</v>
      </c>
      <c r="D30" s="28">
        <v>8674000</v>
      </c>
      <c r="E30" s="28">
        <f t="shared" si="0"/>
        <v>8674</v>
      </c>
      <c r="F30" s="28">
        <v>3518750.44</v>
      </c>
      <c r="G30" s="28">
        <f t="shared" si="1"/>
        <v>3518.7504399999998</v>
      </c>
      <c r="H30" s="28">
        <f t="shared" si="2"/>
        <v>40.566640996080238</v>
      </c>
    </row>
    <row r="31" spans="1:8" ht="79.8" x14ac:dyDescent="0.3">
      <c r="A31" s="32" t="s">
        <v>48</v>
      </c>
      <c r="B31" s="33" t="s">
        <v>15</v>
      </c>
      <c r="C31" s="34" t="s">
        <v>49</v>
      </c>
      <c r="D31" s="28">
        <v>0</v>
      </c>
      <c r="E31" s="28">
        <f t="shared" si="0"/>
        <v>0</v>
      </c>
      <c r="F31" s="28">
        <v>-537421.17000000004</v>
      </c>
      <c r="G31" s="28">
        <f t="shared" si="1"/>
        <v>-537.42117000000007</v>
      </c>
      <c r="H31" s="28">
        <v>0</v>
      </c>
    </row>
    <row r="32" spans="1:8" ht="106.2" x14ac:dyDescent="0.3">
      <c r="A32" s="32" t="s">
        <v>50</v>
      </c>
      <c r="B32" s="33" t="s">
        <v>15</v>
      </c>
      <c r="C32" s="34" t="s">
        <v>51</v>
      </c>
      <c r="D32" s="28">
        <v>0</v>
      </c>
      <c r="E32" s="28">
        <f t="shared" si="0"/>
        <v>0</v>
      </c>
      <c r="F32" s="28">
        <v>-537421.17000000004</v>
      </c>
      <c r="G32" s="28">
        <f t="shared" si="1"/>
        <v>-537.42117000000007</v>
      </c>
      <c r="H32" s="28">
        <v>0</v>
      </c>
    </row>
    <row r="33" spans="1:8" x14ac:dyDescent="0.3">
      <c r="A33" s="32" t="s">
        <v>52</v>
      </c>
      <c r="B33" s="33" t="s">
        <v>15</v>
      </c>
      <c r="C33" s="34" t="s">
        <v>53</v>
      </c>
      <c r="D33" s="28">
        <v>17000000</v>
      </c>
      <c r="E33" s="28">
        <f t="shared" si="0"/>
        <v>17000</v>
      </c>
      <c r="F33" s="28">
        <v>6577449.4299999997</v>
      </c>
      <c r="G33" s="28">
        <f t="shared" si="1"/>
        <v>6577.4494299999997</v>
      </c>
      <c r="H33" s="28">
        <f t="shared" si="2"/>
        <v>38.690879000000002</v>
      </c>
    </row>
    <row r="34" spans="1:8" ht="27" x14ac:dyDescent="0.3">
      <c r="A34" s="32" t="s">
        <v>54</v>
      </c>
      <c r="B34" s="33" t="s">
        <v>15</v>
      </c>
      <c r="C34" s="34" t="s">
        <v>55</v>
      </c>
      <c r="D34" s="28">
        <v>15568000</v>
      </c>
      <c r="E34" s="28">
        <f t="shared" si="0"/>
        <v>15568</v>
      </c>
      <c r="F34" s="28">
        <v>5835226.4699999997</v>
      </c>
      <c r="G34" s="28">
        <f t="shared" si="1"/>
        <v>5835.2264699999996</v>
      </c>
      <c r="H34" s="28">
        <f t="shared" si="2"/>
        <v>37.482184416752311</v>
      </c>
    </row>
    <row r="35" spans="1:8" ht="27" x14ac:dyDescent="0.3">
      <c r="A35" s="32" t="s">
        <v>54</v>
      </c>
      <c r="B35" s="33" t="s">
        <v>15</v>
      </c>
      <c r="C35" s="34" t="s">
        <v>56</v>
      </c>
      <c r="D35" s="28">
        <v>15568000</v>
      </c>
      <c r="E35" s="28">
        <f t="shared" si="0"/>
        <v>15568</v>
      </c>
      <c r="F35" s="28">
        <v>5835226.4699999997</v>
      </c>
      <c r="G35" s="28">
        <f t="shared" si="1"/>
        <v>5835.2264699999996</v>
      </c>
      <c r="H35" s="28">
        <f t="shared" si="2"/>
        <v>37.482184416752311</v>
      </c>
    </row>
    <row r="36" spans="1:8" x14ac:dyDescent="0.3">
      <c r="A36" s="32" t="s">
        <v>57</v>
      </c>
      <c r="B36" s="33" t="s">
        <v>15</v>
      </c>
      <c r="C36" s="34" t="s">
        <v>58</v>
      </c>
      <c r="D36" s="28">
        <v>1262000</v>
      </c>
      <c r="E36" s="28">
        <f t="shared" si="0"/>
        <v>1262</v>
      </c>
      <c r="F36" s="28">
        <v>602729.27</v>
      </c>
      <c r="G36" s="28">
        <f t="shared" si="1"/>
        <v>602.72927000000004</v>
      </c>
      <c r="H36" s="28">
        <f t="shared" si="2"/>
        <v>47.759847068145802</v>
      </c>
    </row>
    <row r="37" spans="1:8" x14ac:dyDescent="0.3">
      <c r="A37" s="32" t="s">
        <v>57</v>
      </c>
      <c r="B37" s="33" t="s">
        <v>15</v>
      </c>
      <c r="C37" s="34" t="s">
        <v>59</v>
      </c>
      <c r="D37" s="28">
        <v>1262000</v>
      </c>
      <c r="E37" s="28">
        <f t="shared" si="0"/>
        <v>1262</v>
      </c>
      <c r="F37" s="28">
        <v>602729.27</v>
      </c>
      <c r="G37" s="28">
        <f t="shared" si="1"/>
        <v>602.72927000000004</v>
      </c>
      <c r="H37" s="28">
        <f t="shared" si="2"/>
        <v>47.759847068145802</v>
      </c>
    </row>
    <row r="38" spans="1:8" ht="27" x14ac:dyDescent="0.3">
      <c r="A38" s="32" t="s">
        <v>60</v>
      </c>
      <c r="B38" s="33" t="s">
        <v>15</v>
      </c>
      <c r="C38" s="34" t="s">
        <v>61</v>
      </c>
      <c r="D38" s="28">
        <v>170000</v>
      </c>
      <c r="E38" s="28">
        <f t="shared" si="0"/>
        <v>170</v>
      </c>
      <c r="F38" s="28">
        <v>139493.69</v>
      </c>
      <c r="G38" s="28">
        <f t="shared" si="1"/>
        <v>139.49369000000002</v>
      </c>
      <c r="H38" s="28">
        <f t="shared" si="2"/>
        <v>82.055111764705885</v>
      </c>
    </row>
    <row r="39" spans="1:8" ht="40.200000000000003" x14ac:dyDescent="0.3">
      <c r="A39" s="32" t="s">
        <v>62</v>
      </c>
      <c r="B39" s="33" t="s">
        <v>15</v>
      </c>
      <c r="C39" s="34" t="s">
        <v>63</v>
      </c>
      <c r="D39" s="28">
        <v>170000</v>
      </c>
      <c r="E39" s="28">
        <f t="shared" si="0"/>
        <v>170</v>
      </c>
      <c r="F39" s="28">
        <v>139493.69</v>
      </c>
      <c r="G39" s="28">
        <f t="shared" si="1"/>
        <v>139.49369000000002</v>
      </c>
      <c r="H39" s="28">
        <f t="shared" si="2"/>
        <v>82.055111764705885</v>
      </c>
    </row>
    <row r="40" spans="1:8" x14ac:dyDescent="0.3">
      <c r="A40" s="32" t="s">
        <v>64</v>
      </c>
      <c r="B40" s="33" t="s">
        <v>15</v>
      </c>
      <c r="C40" s="34" t="s">
        <v>65</v>
      </c>
      <c r="D40" s="28">
        <v>0</v>
      </c>
      <c r="E40" s="28">
        <f t="shared" si="0"/>
        <v>0</v>
      </c>
      <c r="F40" s="28">
        <v>67969.64</v>
      </c>
      <c r="G40" s="28">
        <f t="shared" si="1"/>
        <v>67.969639999999998</v>
      </c>
      <c r="H40" s="28">
        <v>0</v>
      </c>
    </row>
    <row r="41" spans="1:8" x14ac:dyDescent="0.3">
      <c r="A41" s="32" t="s">
        <v>66</v>
      </c>
      <c r="B41" s="33" t="s">
        <v>15</v>
      </c>
      <c r="C41" s="34" t="s">
        <v>67</v>
      </c>
      <c r="D41" s="28">
        <v>0</v>
      </c>
      <c r="E41" s="28">
        <f t="shared" si="0"/>
        <v>0</v>
      </c>
      <c r="F41" s="28">
        <v>67969.64</v>
      </c>
      <c r="G41" s="28">
        <f t="shared" si="1"/>
        <v>67.969639999999998</v>
      </c>
      <c r="H41" s="28">
        <v>0</v>
      </c>
    </row>
    <row r="42" spans="1:8" x14ac:dyDescent="0.3">
      <c r="A42" s="32" t="s">
        <v>68</v>
      </c>
      <c r="B42" s="33" t="s">
        <v>15</v>
      </c>
      <c r="C42" s="34" t="s">
        <v>69</v>
      </c>
      <c r="D42" s="28">
        <v>0</v>
      </c>
      <c r="E42" s="28">
        <f t="shared" si="0"/>
        <v>0</v>
      </c>
      <c r="F42" s="28">
        <v>67969.64</v>
      </c>
      <c r="G42" s="28">
        <f t="shared" si="1"/>
        <v>67.969639999999998</v>
      </c>
      <c r="H42" s="28">
        <v>0</v>
      </c>
    </row>
    <row r="43" spans="1:8" ht="40.200000000000003" x14ac:dyDescent="0.3">
      <c r="A43" s="32" t="s">
        <v>70</v>
      </c>
      <c r="B43" s="33" t="s">
        <v>15</v>
      </c>
      <c r="C43" s="34" t="s">
        <v>71</v>
      </c>
      <c r="D43" s="28">
        <v>0</v>
      </c>
      <c r="E43" s="28">
        <f t="shared" si="0"/>
        <v>0</v>
      </c>
      <c r="F43" s="28">
        <v>67969.64</v>
      </c>
      <c r="G43" s="28">
        <f t="shared" si="1"/>
        <v>67.969639999999998</v>
      </c>
      <c r="H43" s="28">
        <v>0</v>
      </c>
    </row>
    <row r="44" spans="1:8" x14ac:dyDescent="0.3">
      <c r="A44" s="32" t="s">
        <v>72</v>
      </c>
      <c r="B44" s="33" t="s">
        <v>15</v>
      </c>
      <c r="C44" s="34" t="s">
        <v>73</v>
      </c>
      <c r="D44" s="28">
        <v>3950000</v>
      </c>
      <c r="E44" s="28">
        <f t="shared" si="0"/>
        <v>3950</v>
      </c>
      <c r="F44" s="28">
        <v>1792977.48</v>
      </c>
      <c r="G44" s="28">
        <f t="shared" si="1"/>
        <v>1792.97748</v>
      </c>
      <c r="H44" s="28">
        <f t="shared" si="2"/>
        <v>45.391834936708861</v>
      </c>
    </row>
    <row r="45" spans="1:8" ht="27" x14ac:dyDescent="0.3">
      <c r="A45" s="32" t="s">
        <v>74</v>
      </c>
      <c r="B45" s="33" t="s">
        <v>15</v>
      </c>
      <c r="C45" s="34" t="s">
        <v>75</v>
      </c>
      <c r="D45" s="28">
        <v>3950000</v>
      </c>
      <c r="E45" s="28">
        <f t="shared" si="0"/>
        <v>3950</v>
      </c>
      <c r="F45" s="28">
        <v>1792977.48</v>
      </c>
      <c r="G45" s="28">
        <f t="shared" si="1"/>
        <v>1792.97748</v>
      </c>
      <c r="H45" s="28">
        <f t="shared" si="2"/>
        <v>45.391834936708861</v>
      </c>
    </row>
    <row r="46" spans="1:8" ht="40.200000000000003" x14ac:dyDescent="0.3">
      <c r="A46" s="32" t="s">
        <v>76</v>
      </c>
      <c r="B46" s="33" t="s">
        <v>15</v>
      </c>
      <c r="C46" s="34" t="s">
        <v>77</v>
      </c>
      <c r="D46" s="28">
        <v>3950000</v>
      </c>
      <c r="E46" s="28">
        <f t="shared" si="0"/>
        <v>3950</v>
      </c>
      <c r="F46" s="28">
        <v>1792977.48</v>
      </c>
      <c r="G46" s="28">
        <f t="shared" si="1"/>
        <v>1792.97748</v>
      </c>
      <c r="H46" s="28">
        <f t="shared" si="2"/>
        <v>45.391834936708861</v>
      </c>
    </row>
    <row r="47" spans="1:8" ht="40.200000000000003" x14ac:dyDescent="0.3">
      <c r="A47" s="32" t="s">
        <v>78</v>
      </c>
      <c r="B47" s="33" t="s">
        <v>15</v>
      </c>
      <c r="C47" s="34" t="s">
        <v>79</v>
      </c>
      <c r="D47" s="28">
        <v>17175000</v>
      </c>
      <c r="E47" s="28">
        <f t="shared" si="0"/>
        <v>17175</v>
      </c>
      <c r="F47" s="28">
        <v>3902226.39</v>
      </c>
      <c r="G47" s="28">
        <f t="shared" si="1"/>
        <v>3902.2263900000003</v>
      </c>
      <c r="H47" s="28">
        <f t="shared" si="2"/>
        <v>22.72038655021834</v>
      </c>
    </row>
    <row r="48" spans="1:8" ht="79.8" x14ac:dyDescent="0.3">
      <c r="A48" s="32" t="s">
        <v>80</v>
      </c>
      <c r="B48" s="33" t="s">
        <v>15</v>
      </c>
      <c r="C48" s="34" t="s">
        <v>81</v>
      </c>
      <c r="D48" s="28">
        <v>16225000</v>
      </c>
      <c r="E48" s="28">
        <f t="shared" si="0"/>
        <v>16225</v>
      </c>
      <c r="F48" s="28">
        <v>3391660.91</v>
      </c>
      <c r="G48" s="28">
        <f t="shared" si="1"/>
        <v>3391.6609100000001</v>
      </c>
      <c r="H48" s="28">
        <f t="shared" si="2"/>
        <v>20.903919322033897</v>
      </c>
    </row>
    <row r="49" spans="1:8" ht="66.599999999999994" x14ac:dyDescent="0.3">
      <c r="A49" s="32" t="s">
        <v>82</v>
      </c>
      <c r="B49" s="33" t="s">
        <v>15</v>
      </c>
      <c r="C49" s="34" t="s">
        <v>83</v>
      </c>
      <c r="D49" s="28">
        <v>14125000</v>
      </c>
      <c r="E49" s="28">
        <f t="shared" si="0"/>
        <v>14125</v>
      </c>
      <c r="F49" s="28">
        <v>2292022.85</v>
      </c>
      <c r="G49" s="28">
        <f t="shared" si="1"/>
        <v>2292.0228500000003</v>
      </c>
      <c r="H49" s="28">
        <f t="shared" si="2"/>
        <v>16.226710442477881</v>
      </c>
    </row>
    <row r="50" spans="1:8" ht="81" customHeight="1" x14ac:dyDescent="0.3">
      <c r="A50" s="32" t="s">
        <v>84</v>
      </c>
      <c r="B50" s="33" t="s">
        <v>15</v>
      </c>
      <c r="C50" s="34" t="s">
        <v>85</v>
      </c>
      <c r="D50" s="28">
        <v>6610000</v>
      </c>
      <c r="E50" s="28">
        <f t="shared" si="0"/>
        <v>6610</v>
      </c>
      <c r="F50" s="28">
        <v>1142228.83</v>
      </c>
      <c r="G50" s="28">
        <f t="shared" si="1"/>
        <v>1142.22883</v>
      </c>
      <c r="H50" s="28">
        <f t="shared" si="2"/>
        <v>17.280315128593042</v>
      </c>
    </row>
    <row r="51" spans="1:8" ht="79.8" x14ac:dyDescent="0.3">
      <c r="A51" s="32" t="s">
        <v>86</v>
      </c>
      <c r="B51" s="33" t="s">
        <v>15</v>
      </c>
      <c r="C51" s="34" t="s">
        <v>87</v>
      </c>
      <c r="D51" s="28">
        <v>7515000</v>
      </c>
      <c r="E51" s="28">
        <f t="shared" si="0"/>
        <v>7515</v>
      </c>
      <c r="F51" s="28">
        <v>1149794.02</v>
      </c>
      <c r="G51" s="28">
        <f t="shared" si="1"/>
        <v>1149.79402</v>
      </c>
      <c r="H51" s="28">
        <f t="shared" si="2"/>
        <v>15.299986959414506</v>
      </c>
    </row>
    <row r="52" spans="1:8" ht="40.200000000000003" x14ac:dyDescent="0.3">
      <c r="A52" s="32" t="s">
        <v>88</v>
      </c>
      <c r="B52" s="33" t="s">
        <v>15</v>
      </c>
      <c r="C52" s="34" t="s">
        <v>89</v>
      </c>
      <c r="D52" s="28">
        <v>2100000</v>
      </c>
      <c r="E52" s="28">
        <f t="shared" si="0"/>
        <v>2100</v>
      </c>
      <c r="F52" s="28">
        <v>1099638.06</v>
      </c>
      <c r="G52" s="28">
        <f t="shared" si="1"/>
        <v>1099.63806</v>
      </c>
      <c r="H52" s="28">
        <f t="shared" si="2"/>
        <v>52.363717142857148</v>
      </c>
    </row>
    <row r="53" spans="1:8" ht="40.200000000000003" x14ac:dyDescent="0.3">
      <c r="A53" s="32" t="s">
        <v>90</v>
      </c>
      <c r="B53" s="33" t="s">
        <v>15</v>
      </c>
      <c r="C53" s="34" t="s">
        <v>91</v>
      </c>
      <c r="D53" s="28">
        <v>2100000</v>
      </c>
      <c r="E53" s="28">
        <f t="shared" si="0"/>
        <v>2100</v>
      </c>
      <c r="F53" s="28">
        <v>1099638.06</v>
      </c>
      <c r="G53" s="28">
        <f t="shared" si="1"/>
        <v>1099.63806</v>
      </c>
      <c r="H53" s="28">
        <f t="shared" si="2"/>
        <v>52.363717142857148</v>
      </c>
    </row>
    <row r="54" spans="1:8" ht="79.8" x14ac:dyDescent="0.3">
      <c r="A54" s="32" t="s">
        <v>92</v>
      </c>
      <c r="B54" s="33" t="s">
        <v>15</v>
      </c>
      <c r="C54" s="34" t="s">
        <v>93</v>
      </c>
      <c r="D54" s="28">
        <v>950000</v>
      </c>
      <c r="E54" s="28">
        <f t="shared" si="0"/>
        <v>950</v>
      </c>
      <c r="F54" s="28">
        <v>510565.48</v>
      </c>
      <c r="G54" s="28">
        <f t="shared" si="1"/>
        <v>510.56547999999998</v>
      </c>
      <c r="H54" s="28">
        <f t="shared" si="2"/>
        <v>53.743734736842107</v>
      </c>
    </row>
    <row r="55" spans="1:8" ht="79.8" x14ac:dyDescent="0.3">
      <c r="A55" s="32" t="s">
        <v>94</v>
      </c>
      <c r="B55" s="33" t="s">
        <v>15</v>
      </c>
      <c r="C55" s="34" t="s">
        <v>95</v>
      </c>
      <c r="D55" s="28">
        <v>950000</v>
      </c>
      <c r="E55" s="28">
        <f t="shared" si="0"/>
        <v>950</v>
      </c>
      <c r="F55" s="28">
        <v>510565.48</v>
      </c>
      <c r="G55" s="28">
        <f t="shared" si="1"/>
        <v>510.56547999999998</v>
      </c>
      <c r="H55" s="28">
        <f t="shared" si="2"/>
        <v>53.743734736842107</v>
      </c>
    </row>
    <row r="56" spans="1:8" ht="79.8" x14ac:dyDescent="0.3">
      <c r="A56" s="32" t="s">
        <v>96</v>
      </c>
      <c r="B56" s="33" t="s">
        <v>15</v>
      </c>
      <c r="C56" s="34" t="s">
        <v>97</v>
      </c>
      <c r="D56" s="28">
        <v>950000</v>
      </c>
      <c r="E56" s="28">
        <f t="shared" si="0"/>
        <v>950</v>
      </c>
      <c r="F56" s="28">
        <v>510565.48</v>
      </c>
      <c r="G56" s="28">
        <f t="shared" si="1"/>
        <v>510.56547999999998</v>
      </c>
      <c r="H56" s="28">
        <f t="shared" si="2"/>
        <v>53.743734736842107</v>
      </c>
    </row>
    <row r="57" spans="1:8" ht="27" x14ac:dyDescent="0.3">
      <c r="A57" s="32" t="s">
        <v>98</v>
      </c>
      <c r="B57" s="33" t="s">
        <v>15</v>
      </c>
      <c r="C57" s="34" t="s">
        <v>99</v>
      </c>
      <c r="D57" s="28">
        <v>604000</v>
      </c>
      <c r="E57" s="28">
        <f t="shared" si="0"/>
        <v>604</v>
      </c>
      <c r="F57" s="28">
        <v>605538.92000000004</v>
      </c>
      <c r="G57" s="28">
        <f t="shared" si="1"/>
        <v>605.53892000000008</v>
      </c>
      <c r="H57" s="28">
        <f t="shared" si="2"/>
        <v>100.25478807947022</v>
      </c>
    </row>
    <row r="58" spans="1:8" x14ac:dyDescent="0.3">
      <c r="A58" s="32" t="s">
        <v>100</v>
      </c>
      <c r="B58" s="33" t="s">
        <v>15</v>
      </c>
      <c r="C58" s="34" t="s">
        <v>101</v>
      </c>
      <c r="D58" s="28">
        <v>604000</v>
      </c>
      <c r="E58" s="28">
        <f t="shared" si="0"/>
        <v>604</v>
      </c>
      <c r="F58" s="28">
        <v>598884.66</v>
      </c>
      <c r="G58" s="28">
        <f t="shared" si="1"/>
        <v>598.88466000000005</v>
      </c>
      <c r="H58" s="28">
        <f t="shared" si="2"/>
        <v>99.15308940397351</v>
      </c>
    </row>
    <row r="59" spans="1:8" ht="27" x14ac:dyDescent="0.3">
      <c r="A59" s="32" t="s">
        <v>102</v>
      </c>
      <c r="B59" s="33" t="s">
        <v>15</v>
      </c>
      <c r="C59" s="34" t="s">
        <v>103</v>
      </c>
      <c r="D59" s="28">
        <v>420000</v>
      </c>
      <c r="E59" s="28">
        <f t="shared" si="0"/>
        <v>420</v>
      </c>
      <c r="F59" s="28">
        <v>180714.91</v>
      </c>
      <c r="G59" s="28">
        <f t="shared" si="1"/>
        <v>180.71491</v>
      </c>
      <c r="H59" s="28">
        <f t="shared" si="2"/>
        <v>43.027359523809523</v>
      </c>
    </row>
    <row r="60" spans="1:8" ht="27" x14ac:dyDescent="0.3">
      <c r="A60" s="32" t="s">
        <v>104</v>
      </c>
      <c r="B60" s="33" t="s">
        <v>15</v>
      </c>
      <c r="C60" s="34" t="s">
        <v>105</v>
      </c>
      <c r="D60" s="28">
        <v>48000</v>
      </c>
      <c r="E60" s="28">
        <f t="shared" si="0"/>
        <v>48</v>
      </c>
      <c r="F60" s="28">
        <v>145670.1</v>
      </c>
      <c r="G60" s="28">
        <f t="shared" si="1"/>
        <v>145.67010000000002</v>
      </c>
      <c r="H60" s="28">
        <f t="shared" si="2"/>
        <v>303.47937500000006</v>
      </c>
    </row>
    <row r="61" spans="1:8" ht="27" x14ac:dyDescent="0.3">
      <c r="A61" s="32" t="s">
        <v>106</v>
      </c>
      <c r="B61" s="33" t="s">
        <v>15</v>
      </c>
      <c r="C61" s="34" t="s">
        <v>107</v>
      </c>
      <c r="D61" s="28">
        <v>136000</v>
      </c>
      <c r="E61" s="28">
        <f t="shared" si="0"/>
        <v>136</v>
      </c>
      <c r="F61" s="28">
        <v>272499.65000000002</v>
      </c>
      <c r="G61" s="28">
        <f t="shared" si="1"/>
        <v>272.49965000000003</v>
      </c>
      <c r="H61" s="28">
        <f t="shared" si="2"/>
        <v>200.36738970588237</v>
      </c>
    </row>
    <row r="62" spans="1:8" x14ac:dyDescent="0.3">
      <c r="A62" s="32" t="s">
        <v>108</v>
      </c>
      <c r="B62" s="33" t="s">
        <v>15</v>
      </c>
      <c r="C62" s="34" t="s">
        <v>109</v>
      </c>
      <c r="D62" s="28">
        <v>136000</v>
      </c>
      <c r="E62" s="28">
        <f t="shared" si="0"/>
        <v>136</v>
      </c>
      <c r="F62" s="28">
        <v>272481.65000000002</v>
      </c>
      <c r="G62" s="28">
        <f t="shared" si="1"/>
        <v>272.48165</v>
      </c>
      <c r="H62" s="28">
        <f t="shared" si="2"/>
        <v>200.35415441176471</v>
      </c>
    </row>
    <row r="63" spans="1:8" x14ac:dyDescent="0.3">
      <c r="A63" s="32" t="s">
        <v>110</v>
      </c>
      <c r="B63" s="33" t="s">
        <v>15</v>
      </c>
      <c r="C63" s="34" t="s">
        <v>111</v>
      </c>
      <c r="D63" s="28">
        <v>0</v>
      </c>
      <c r="E63" s="28">
        <f t="shared" si="0"/>
        <v>0</v>
      </c>
      <c r="F63" s="28">
        <v>18</v>
      </c>
      <c r="G63" s="28">
        <f t="shared" si="1"/>
        <v>1.7999999999999999E-2</v>
      </c>
      <c r="H63" s="28">
        <v>0</v>
      </c>
    </row>
    <row r="64" spans="1:8" x14ac:dyDescent="0.3">
      <c r="A64" s="32" t="s">
        <v>112</v>
      </c>
      <c r="B64" s="33" t="s">
        <v>15</v>
      </c>
      <c r="C64" s="34" t="s">
        <v>113</v>
      </c>
      <c r="D64" s="28">
        <v>0</v>
      </c>
      <c r="E64" s="28">
        <f t="shared" si="0"/>
        <v>0</v>
      </c>
      <c r="F64" s="28">
        <v>6654.26</v>
      </c>
      <c r="G64" s="28">
        <f t="shared" si="1"/>
        <v>6.6542599999999998</v>
      </c>
      <c r="H64" s="28">
        <v>0</v>
      </c>
    </row>
    <row r="65" spans="1:8" ht="27" x14ac:dyDescent="0.3">
      <c r="A65" s="32" t="s">
        <v>114</v>
      </c>
      <c r="B65" s="33" t="s">
        <v>15</v>
      </c>
      <c r="C65" s="34" t="s">
        <v>115</v>
      </c>
      <c r="D65" s="28">
        <v>0</v>
      </c>
      <c r="E65" s="28">
        <f t="shared" si="0"/>
        <v>0</v>
      </c>
      <c r="F65" s="28">
        <v>6654.26</v>
      </c>
      <c r="G65" s="28">
        <f t="shared" si="1"/>
        <v>6.6542599999999998</v>
      </c>
      <c r="H65" s="28">
        <v>0</v>
      </c>
    </row>
    <row r="66" spans="1:8" ht="27" x14ac:dyDescent="0.3">
      <c r="A66" s="32" t="s">
        <v>116</v>
      </c>
      <c r="B66" s="33" t="s">
        <v>15</v>
      </c>
      <c r="C66" s="34" t="s">
        <v>117</v>
      </c>
      <c r="D66" s="28">
        <v>120000</v>
      </c>
      <c r="E66" s="28">
        <f t="shared" si="0"/>
        <v>120</v>
      </c>
      <c r="F66" s="28">
        <v>61828.32</v>
      </c>
      <c r="G66" s="28">
        <f t="shared" si="1"/>
        <v>61.828319999999998</v>
      </c>
      <c r="H66" s="28">
        <f t="shared" si="2"/>
        <v>51.523600000000002</v>
      </c>
    </row>
    <row r="67" spans="1:8" x14ac:dyDescent="0.3">
      <c r="A67" s="32" t="s">
        <v>118</v>
      </c>
      <c r="B67" s="33" t="s">
        <v>15</v>
      </c>
      <c r="C67" s="34" t="s">
        <v>119</v>
      </c>
      <c r="D67" s="28">
        <v>120000</v>
      </c>
      <c r="E67" s="28">
        <f t="shared" si="0"/>
        <v>120</v>
      </c>
      <c r="F67" s="28">
        <v>61828.32</v>
      </c>
      <c r="G67" s="28">
        <f t="shared" si="1"/>
        <v>61.828319999999998</v>
      </c>
      <c r="H67" s="28">
        <f t="shared" si="2"/>
        <v>51.523600000000002</v>
      </c>
    </row>
    <row r="68" spans="1:8" x14ac:dyDescent="0.3">
      <c r="A68" s="32" t="s">
        <v>120</v>
      </c>
      <c r="B68" s="33" t="s">
        <v>15</v>
      </c>
      <c r="C68" s="34" t="s">
        <v>121</v>
      </c>
      <c r="D68" s="28">
        <v>120000</v>
      </c>
      <c r="E68" s="28">
        <f t="shared" si="0"/>
        <v>120</v>
      </c>
      <c r="F68" s="28">
        <v>61828.32</v>
      </c>
      <c r="G68" s="28">
        <f t="shared" si="1"/>
        <v>61.828319999999998</v>
      </c>
      <c r="H68" s="28">
        <f t="shared" si="2"/>
        <v>51.523600000000002</v>
      </c>
    </row>
    <row r="69" spans="1:8" ht="27" x14ac:dyDescent="0.3">
      <c r="A69" s="32" t="s">
        <v>122</v>
      </c>
      <c r="B69" s="33" t="s">
        <v>15</v>
      </c>
      <c r="C69" s="34" t="s">
        <v>123</v>
      </c>
      <c r="D69" s="28">
        <v>120000</v>
      </c>
      <c r="E69" s="28">
        <f t="shared" si="0"/>
        <v>120</v>
      </c>
      <c r="F69" s="28">
        <v>61828.32</v>
      </c>
      <c r="G69" s="28">
        <f t="shared" si="1"/>
        <v>61.828319999999998</v>
      </c>
      <c r="H69" s="28">
        <f t="shared" si="2"/>
        <v>51.523600000000002</v>
      </c>
    </row>
    <row r="70" spans="1:8" ht="27" x14ac:dyDescent="0.3">
      <c r="A70" s="32" t="s">
        <v>124</v>
      </c>
      <c r="B70" s="33" t="s">
        <v>15</v>
      </c>
      <c r="C70" s="34" t="s">
        <v>125</v>
      </c>
      <c r="D70" s="28">
        <v>970000</v>
      </c>
      <c r="E70" s="28">
        <f t="shared" si="0"/>
        <v>970</v>
      </c>
      <c r="F70" s="28">
        <v>772541.07</v>
      </c>
      <c r="G70" s="28">
        <f t="shared" si="1"/>
        <v>772.54106999999999</v>
      </c>
      <c r="H70" s="28">
        <f t="shared" si="2"/>
        <v>79.643409278350518</v>
      </c>
    </row>
    <row r="71" spans="1:8" ht="79.8" x14ac:dyDescent="0.3">
      <c r="A71" s="32" t="s">
        <v>126</v>
      </c>
      <c r="B71" s="33" t="s">
        <v>15</v>
      </c>
      <c r="C71" s="34" t="s">
        <v>127</v>
      </c>
      <c r="D71" s="28">
        <v>660000</v>
      </c>
      <c r="E71" s="28">
        <f t="shared" si="0"/>
        <v>660</v>
      </c>
      <c r="F71" s="28">
        <v>637860.62</v>
      </c>
      <c r="G71" s="28">
        <f t="shared" si="1"/>
        <v>637.86062000000004</v>
      </c>
      <c r="H71" s="28">
        <f t="shared" si="2"/>
        <v>96.64554848484849</v>
      </c>
    </row>
    <row r="72" spans="1:8" ht="93" x14ac:dyDescent="0.3">
      <c r="A72" s="32" t="s">
        <v>128</v>
      </c>
      <c r="B72" s="33" t="s">
        <v>15</v>
      </c>
      <c r="C72" s="34" t="s">
        <v>129</v>
      </c>
      <c r="D72" s="28">
        <v>660000</v>
      </c>
      <c r="E72" s="28">
        <f t="shared" si="0"/>
        <v>660</v>
      </c>
      <c r="F72" s="28">
        <v>637860.62</v>
      </c>
      <c r="G72" s="28">
        <f t="shared" si="1"/>
        <v>637.86062000000004</v>
      </c>
      <c r="H72" s="28">
        <f t="shared" si="2"/>
        <v>96.64554848484849</v>
      </c>
    </row>
    <row r="73" spans="1:8" ht="79.8" x14ac:dyDescent="0.3">
      <c r="A73" s="32" t="s">
        <v>130</v>
      </c>
      <c r="B73" s="33" t="s">
        <v>15</v>
      </c>
      <c r="C73" s="34" t="s">
        <v>131</v>
      </c>
      <c r="D73" s="28">
        <v>660000</v>
      </c>
      <c r="E73" s="28">
        <f t="shared" si="0"/>
        <v>660</v>
      </c>
      <c r="F73" s="28">
        <v>637860.62</v>
      </c>
      <c r="G73" s="28">
        <f t="shared" si="1"/>
        <v>637.86062000000004</v>
      </c>
      <c r="H73" s="28">
        <f t="shared" si="2"/>
        <v>96.64554848484849</v>
      </c>
    </row>
    <row r="74" spans="1:8" ht="27" x14ac:dyDescent="0.3">
      <c r="A74" s="32" t="s">
        <v>132</v>
      </c>
      <c r="B74" s="33" t="s">
        <v>15</v>
      </c>
      <c r="C74" s="34" t="s">
        <v>133</v>
      </c>
      <c r="D74" s="28">
        <v>310000</v>
      </c>
      <c r="E74" s="28">
        <f t="shared" si="0"/>
        <v>310</v>
      </c>
      <c r="F74" s="28">
        <v>134680.45000000001</v>
      </c>
      <c r="G74" s="28">
        <f t="shared" si="1"/>
        <v>134.68045000000001</v>
      </c>
      <c r="H74" s="28">
        <f t="shared" si="2"/>
        <v>43.445306451612907</v>
      </c>
    </row>
    <row r="75" spans="1:8" ht="30.6" customHeight="1" x14ac:dyDescent="0.3">
      <c r="A75" s="32" t="s">
        <v>134</v>
      </c>
      <c r="B75" s="33" t="s">
        <v>15</v>
      </c>
      <c r="C75" s="34" t="s">
        <v>135</v>
      </c>
      <c r="D75" s="28">
        <v>310000</v>
      </c>
      <c r="E75" s="28">
        <f t="shared" si="0"/>
        <v>310</v>
      </c>
      <c r="F75" s="28">
        <v>134680.45000000001</v>
      </c>
      <c r="G75" s="28">
        <f t="shared" si="1"/>
        <v>134.68045000000001</v>
      </c>
      <c r="H75" s="28">
        <f t="shared" si="2"/>
        <v>43.445306451612907</v>
      </c>
    </row>
    <row r="76" spans="1:8" ht="55.8" customHeight="1" x14ac:dyDescent="0.3">
      <c r="A76" s="32" t="s">
        <v>136</v>
      </c>
      <c r="B76" s="33" t="s">
        <v>15</v>
      </c>
      <c r="C76" s="34" t="s">
        <v>137</v>
      </c>
      <c r="D76" s="28">
        <v>100000</v>
      </c>
      <c r="E76" s="28">
        <f t="shared" si="0"/>
        <v>100</v>
      </c>
      <c r="F76" s="28">
        <v>90892.479999999996</v>
      </c>
      <c r="G76" s="28">
        <f t="shared" si="1"/>
        <v>90.892479999999992</v>
      </c>
      <c r="H76" s="28">
        <f t="shared" si="2"/>
        <v>90.892479999999992</v>
      </c>
    </row>
    <row r="77" spans="1:8" ht="45" customHeight="1" x14ac:dyDescent="0.3">
      <c r="A77" s="32" t="s">
        <v>138</v>
      </c>
      <c r="B77" s="33" t="s">
        <v>15</v>
      </c>
      <c r="C77" s="34" t="s">
        <v>139</v>
      </c>
      <c r="D77" s="28">
        <v>210000</v>
      </c>
      <c r="E77" s="28">
        <f t="shared" si="0"/>
        <v>210</v>
      </c>
      <c r="F77" s="28">
        <v>43787.97</v>
      </c>
      <c r="G77" s="28">
        <f t="shared" si="1"/>
        <v>43.787970000000001</v>
      </c>
      <c r="H77" s="28">
        <f t="shared" si="2"/>
        <v>20.851414285714288</v>
      </c>
    </row>
    <row r="78" spans="1:8" x14ac:dyDescent="0.3">
      <c r="A78" s="32" t="s">
        <v>140</v>
      </c>
      <c r="B78" s="33" t="s">
        <v>15</v>
      </c>
      <c r="C78" s="34" t="s">
        <v>141</v>
      </c>
      <c r="D78" s="28">
        <v>492000</v>
      </c>
      <c r="E78" s="28">
        <f t="shared" si="0"/>
        <v>492</v>
      </c>
      <c r="F78" s="28">
        <v>495962.29</v>
      </c>
      <c r="G78" s="28">
        <f t="shared" si="1"/>
        <v>495.96229</v>
      </c>
      <c r="H78" s="28">
        <f t="shared" si="2"/>
        <v>100.80534349593495</v>
      </c>
    </row>
    <row r="79" spans="1:8" ht="40.200000000000003" x14ac:dyDescent="0.3">
      <c r="A79" s="32" t="s">
        <v>142</v>
      </c>
      <c r="B79" s="33" t="s">
        <v>15</v>
      </c>
      <c r="C79" s="34" t="s">
        <v>143</v>
      </c>
      <c r="D79" s="28">
        <v>112000</v>
      </c>
      <c r="E79" s="28">
        <f t="shared" ref="E79:E137" si="3">D79/1000</f>
        <v>112</v>
      </c>
      <c r="F79" s="28">
        <v>95030.74</v>
      </c>
      <c r="G79" s="28">
        <f t="shared" ref="G79:G137" si="4">F79/1000</f>
        <v>95.030740000000009</v>
      </c>
      <c r="H79" s="28">
        <f t="shared" ref="H79:H137" si="5">G79/E79*100</f>
        <v>84.848875000000007</v>
      </c>
    </row>
    <row r="80" spans="1:8" ht="53.4" x14ac:dyDescent="0.3">
      <c r="A80" s="32" t="s">
        <v>144</v>
      </c>
      <c r="B80" s="33" t="s">
        <v>15</v>
      </c>
      <c r="C80" s="34" t="s">
        <v>145</v>
      </c>
      <c r="D80" s="28">
        <v>1000</v>
      </c>
      <c r="E80" s="28">
        <f t="shared" si="3"/>
        <v>1</v>
      </c>
      <c r="F80" s="28">
        <v>950</v>
      </c>
      <c r="G80" s="28">
        <f t="shared" si="4"/>
        <v>0.95</v>
      </c>
      <c r="H80" s="28">
        <f t="shared" si="5"/>
        <v>95</v>
      </c>
    </row>
    <row r="81" spans="1:8" ht="79.8" x14ac:dyDescent="0.3">
      <c r="A81" s="32" t="s">
        <v>146</v>
      </c>
      <c r="B81" s="33" t="s">
        <v>15</v>
      </c>
      <c r="C81" s="34" t="s">
        <v>147</v>
      </c>
      <c r="D81" s="28">
        <v>1000</v>
      </c>
      <c r="E81" s="28">
        <f t="shared" si="3"/>
        <v>1</v>
      </c>
      <c r="F81" s="28">
        <v>950</v>
      </c>
      <c r="G81" s="28">
        <f t="shared" si="4"/>
        <v>0.95</v>
      </c>
      <c r="H81" s="28">
        <f t="shared" si="5"/>
        <v>95</v>
      </c>
    </row>
    <row r="82" spans="1:8" ht="66.599999999999994" x14ac:dyDescent="0.3">
      <c r="A82" s="32" t="s">
        <v>148</v>
      </c>
      <c r="B82" s="33" t="s">
        <v>15</v>
      </c>
      <c r="C82" s="34" t="s">
        <v>149</v>
      </c>
      <c r="D82" s="28">
        <v>31000</v>
      </c>
      <c r="E82" s="28">
        <f t="shared" si="3"/>
        <v>31</v>
      </c>
      <c r="F82" s="28">
        <v>30355.46</v>
      </c>
      <c r="G82" s="28">
        <f t="shared" si="4"/>
        <v>30.355460000000001</v>
      </c>
      <c r="H82" s="28">
        <f t="shared" si="5"/>
        <v>97.920838709677426</v>
      </c>
    </row>
    <row r="83" spans="1:8" ht="93" x14ac:dyDescent="0.3">
      <c r="A83" s="32" t="s">
        <v>150</v>
      </c>
      <c r="B83" s="33" t="s">
        <v>15</v>
      </c>
      <c r="C83" s="34" t="s">
        <v>151</v>
      </c>
      <c r="D83" s="28">
        <v>31000</v>
      </c>
      <c r="E83" s="28">
        <f t="shared" si="3"/>
        <v>31</v>
      </c>
      <c r="F83" s="28">
        <v>30355.46</v>
      </c>
      <c r="G83" s="28">
        <f t="shared" si="4"/>
        <v>30.355460000000001</v>
      </c>
      <c r="H83" s="28">
        <f t="shared" si="5"/>
        <v>97.920838709677426</v>
      </c>
    </row>
    <row r="84" spans="1:8" ht="53.4" x14ac:dyDescent="0.3">
      <c r="A84" s="32" t="s">
        <v>152</v>
      </c>
      <c r="B84" s="33" t="s">
        <v>15</v>
      </c>
      <c r="C84" s="34" t="s">
        <v>153</v>
      </c>
      <c r="D84" s="28">
        <v>4000</v>
      </c>
      <c r="E84" s="28">
        <f t="shared" si="3"/>
        <v>4</v>
      </c>
      <c r="F84" s="28">
        <v>1250</v>
      </c>
      <c r="G84" s="28">
        <f t="shared" si="4"/>
        <v>1.25</v>
      </c>
      <c r="H84" s="28">
        <f t="shared" si="5"/>
        <v>31.25</v>
      </c>
    </row>
    <row r="85" spans="1:8" ht="79.8" x14ac:dyDescent="0.3">
      <c r="A85" s="32" t="s">
        <v>154</v>
      </c>
      <c r="B85" s="33" t="s">
        <v>15</v>
      </c>
      <c r="C85" s="34" t="s">
        <v>155</v>
      </c>
      <c r="D85" s="28">
        <v>4000</v>
      </c>
      <c r="E85" s="28">
        <f t="shared" si="3"/>
        <v>4</v>
      </c>
      <c r="F85" s="28">
        <v>1250</v>
      </c>
      <c r="G85" s="28">
        <f t="shared" si="4"/>
        <v>1.25</v>
      </c>
      <c r="H85" s="28">
        <f t="shared" si="5"/>
        <v>31.25</v>
      </c>
    </row>
    <row r="86" spans="1:8" ht="66.599999999999994" x14ac:dyDescent="0.3">
      <c r="A86" s="32" t="s">
        <v>156</v>
      </c>
      <c r="B86" s="33" t="s">
        <v>15</v>
      </c>
      <c r="C86" s="34" t="s">
        <v>157</v>
      </c>
      <c r="D86" s="28">
        <v>25000</v>
      </c>
      <c r="E86" s="28">
        <f t="shared" si="3"/>
        <v>25</v>
      </c>
      <c r="F86" s="28">
        <v>23350</v>
      </c>
      <c r="G86" s="28">
        <f t="shared" si="4"/>
        <v>23.35</v>
      </c>
      <c r="H86" s="28">
        <f t="shared" si="5"/>
        <v>93.4</v>
      </c>
    </row>
    <row r="87" spans="1:8" ht="93" x14ac:dyDescent="0.3">
      <c r="A87" s="32" t="s">
        <v>158</v>
      </c>
      <c r="B87" s="33" t="s">
        <v>15</v>
      </c>
      <c r="C87" s="34" t="s">
        <v>159</v>
      </c>
      <c r="D87" s="28">
        <v>25000</v>
      </c>
      <c r="E87" s="28">
        <f t="shared" si="3"/>
        <v>25</v>
      </c>
      <c r="F87" s="28">
        <v>23350</v>
      </c>
      <c r="G87" s="28">
        <f t="shared" si="4"/>
        <v>23.35</v>
      </c>
      <c r="H87" s="28">
        <f t="shared" si="5"/>
        <v>93.4</v>
      </c>
    </row>
    <row r="88" spans="1:8" ht="66.599999999999994" x14ac:dyDescent="0.3">
      <c r="A88" s="32" t="s">
        <v>160</v>
      </c>
      <c r="B88" s="33" t="s">
        <v>15</v>
      </c>
      <c r="C88" s="34" t="s">
        <v>161</v>
      </c>
      <c r="D88" s="28">
        <v>1000</v>
      </c>
      <c r="E88" s="28">
        <f t="shared" si="3"/>
        <v>1</v>
      </c>
      <c r="F88" s="28">
        <v>2000</v>
      </c>
      <c r="G88" s="28">
        <f t="shared" si="4"/>
        <v>2</v>
      </c>
      <c r="H88" s="28">
        <f t="shared" si="5"/>
        <v>200</v>
      </c>
    </row>
    <row r="89" spans="1:8" ht="93" x14ac:dyDescent="0.3">
      <c r="A89" s="32" t="s">
        <v>162</v>
      </c>
      <c r="B89" s="33" t="s">
        <v>15</v>
      </c>
      <c r="C89" s="34" t="s">
        <v>163</v>
      </c>
      <c r="D89" s="28">
        <v>1000</v>
      </c>
      <c r="E89" s="28">
        <f t="shared" si="3"/>
        <v>1</v>
      </c>
      <c r="F89" s="28">
        <v>2000</v>
      </c>
      <c r="G89" s="28">
        <f t="shared" si="4"/>
        <v>2</v>
      </c>
      <c r="H89" s="28">
        <f t="shared" si="5"/>
        <v>200</v>
      </c>
    </row>
    <row r="90" spans="1:8" ht="66.599999999999994" x14ac:dyDescent="0.3">
      <c r="A90" s="32" t="s">
        <v>164</v>
      </c>
      <c r="B90" s="33" t="s">
        <v>15</v>
      </c>
      <c r="C90" s="34" t="s">
        <v>165</v>
      </c>
      <c r="D90" s="28">
        <v>4000</v>
      </c>
      <c r="E90" s="28">
        <f t="shared" si="3"/>
        <v>4</v>
      </c>
      <c r="F90" s="28">
        <v>4123.55</v>
      </c>
      <c r="G90" s="28">
        <f t="shared" si="4"/>
        <v>4.1235499999999998</v>
      </c>
      <c r="H90" s="28">
        <f t="shared" si="5"/>
        <v>103.08874999999999</v>
      </c>
    </row>
    <row r="91" spans="1:8" ht="106.2" x14ac:dyDescent="0.3">
      <c r="A91" s="32" t="s">
        <v>166</v>
      </c>
      <c r="B91" s="33" t="s">
        <v>15</v>
      </c>
      <c r="C91" s="34" t="s">
        <v>167</v>
      </c>
      <c r="D91" s="28">
        <v>4000</v>
      </c>
      <c r="E91" s="28">
        <f t="shared" si="3"/>
        <v>4</v>
      </c>
      <c r="F91" s="28">
        <v>4123.55</v>
      </c>
      <c r="G91" s="28">
        <f t="shared" si="4"/>
        <v>4.1235499999999998</v>
      </c>
      <c r="H91" s="28">
        <f t="shared" si="5"/>
        <v>103.08874999999999</v>
      </c>
    </row>
    <row r="92" spans="1:8" ht="53.4" x14ac:dyDescent="0.3">
      <c r="A92" s="32" t="s">
        <v>168</v>
      </c>
      <c r="B92" s="33" t="s">
        <v>15</v>
      </c>
      <c r="C92" s="34" t="s">
        <v>169</v>
      </c>
      <c r="D92" s="28">
        <v>10000</v>
      </c>
      <c r="E92" s="28">
        <f t="shared" si="3"/>
        <v>10</v>
      </c>
      <c r="F92" s="28">
        <v>5500</v>
      </c>
      <c r="G92" s="28">
        <f t="shared" si="4"/>
        <v>5.5</v>
      </c>
      <c r="H92" s="28">
        <f t="shared" si="5"/>
        <v>55.000000000000007</v>
      </c>
    </row>
    <row r="93" spans="1:8" ht="79.8" x14ac:dyDescent="0.3">
      <c r="A93" s="32" t="s">
        <v>170</v>
      </c>
      <c r="B93" s="33" t="s">
        <v>15</v>
      </c>
      <c r="C93" s="34" t="s">
        <v>171</v>
      </c>
      <c r="D93" s="28">
        <v>10000</v>
      </c>
      <c r="E93" s="28">
        <f t="shared" si="3"/>
        <v>10</v>
      </c>
      <c r="F93" s="28">
        <v>5500</v>
      </c>
      <c r="G93" s="28">
        <f t="shared" si="4"/>
        <v>5.5</v>
      </c>
      <c r="H93" s="28">
        <f t="shared" si="5"/>
        <v>55.000000000000007</v>
      </c>
    </row>
    <row r="94" spans="1:8" ht="66.599999999999994" x14ac:dyDescent="0.3">
      <c r="A94" s="32" t="s">
        <v>172</v>
      </c>
      <c r="B94" s="33" t="s">
        <v>15</v>
      </c>
      <c r="C94" s="34" t="s">
        <v>173</v>
      </c>
      <c r="D94" s="28">
        <v>36000</v>
      </c>
      <c r="E94" s="28">
        <f t="shared" si="3"/>
        <v>36</v>
      </c>
      <c r="F94" s="28">
        <v>27501.73</v>
      </c>
      <c r="G94" s="28">
        <f t="shared" si="4"/>
        <v>27.501729999999998</v>
      </c>
      <c r="H94" s="28">
        <f t="shared" si="5"/>
        <v>76.393694444444435</v>
      </c>
    </row>
    <row r="95" spans="1:8" ht="81.599999999999994" customHeight="1" x14ac:dyDescent="0.3">
      <c r="A95" s="32" t="s">
        <v>174</v>
      </c>
      <c r="B95" s="33" t="s">
        <v>15</v>
      </c>
      <c r="C95" s="34" t="s">
        <v>175</v>
      </c>
      <c r="D95" s="28">
        <v>36000</v>
      </c>
      <c r="E95" s="28">
        <f t="shared" si="3"/>
        <v>36</v>
      </c>
      <c r="F95" s="28">
        <v>27501.73</v>
      </c>
      <c r="G95" s="28">
        <f t="shared" si="4"/>
        <v>27.501729999999998</v>
      </c>
      <c r="H95" s="28">
        <f t="shared" si="5"/>
        <v>76.393694444444435</v>
      </c>
    </row>
    <row r="96" spans="1:8" ht="27" x14ac:dyDescent="0.3">
      <c r="A96" s="32" t="s">
        <v>176</v>
      </c>
      <c r="B96" s="33" t="s">
        <v>15</v>
      </c>
      <c r="C96" s="34" t="s">
        <v>177</v>
      </c>
      <c r="D96" s="28">
        <v>380000</v>
      </c>
      <c r="E96" s="28">
        <f t="shared" si="3"/>
        <v>380</v>
      </c>
      <c r="F96" s="28">
        <v>400931.55</v>
      </c>
      <c r="G96" s="28">
        <f t="shared" si="4"/>
        <v>400.93155000000002</v>
      </c>
      <c r="H96" s="28">
        <f t="shared" si="5"/>
        <v>105.50830263157896</v>
      </c>
    </row>
    <row r="97" spans="1:8" ht="66.599999999999994" x14ac:dyDescent="0.3">
      <c r="A97" s="32" t="s">
        <v>178</v>
      </c>
      <c r="B97" s="33" t="s">
        <v>15</v>
      </c>
      <c r="C97" s="34" t="s">
        <v>179</v>
      </c>
      <c r="D97" s="28">
        <v>380000</v>
      </c>
      <c r="E97" s="28">
        <f t="shared" si="3"/>
        <v>380</v>
      </c>
      <c r="F97" s="28">
        <v>400931.55</v>
      </c>
      <c r="G97" s="28">
        <f t="shared" si="4"/>
        <v>400.93155000000002</v>
      </c>
      <c r="H97" s="28">
        <f t="shared" si="5"/>
        <v>105.50830263157896</v>
      </c>
    </row>
    <row r="98" spans="1:8" ht="66.599999999999994" x14ac:dyDescent="0.3">
      <c r="A98" s="32" t="s">
        <v>180</v>
      </c>
      <c r="B98" s="33" t="s">
        <v>15</v>
      </c>
      <c r="C98" s="34" t="s">
        <v>181</v>
      </c>
      <c r="D98" s="28">
        <v>300000</v>
      </c>
      <c r="E98" s="28">
        <f t="shared" si="3"/>
        <v>300</v>
      </c>
      <c r="F98" s="28">
        <v>375455.6</v>
      </c>
      <c r="G98" s="28">
        <f t="shared" si="4"/>
        <v>375.4556</v>
      </c>
      <c r="H98" s="28">
        <f t="shared" si="5"/>
        <v>125.15186666666666</v>
      </c>
    </row>
    <row r="99" spans="1:8" ht="72.599999999999994" customHeight="1" x14ac:dyDescent="0.3">
      <c r="A99" s="32" t="s">
        <v>182</v>
      </c>
      <c r="B99" s="33" t="s">
        <v>15</v>
      </c>
      <c r="C99" s="34" t="s">
        <v>183</v>
      </c>
      <c r="D99" s="28">
        <v>80000</v>
      </c>
      <c r="E99" s="28">
        <f t="shared" si="3"/>
        <v>80</v>
      </c>
      <c r="F99" s="28">
        <v>25475.95</v>
      </c>
      <c r="G99" s="28">
        <f t="shared" si="4"/>
        <v>25.475950000000001</v>
      </c>
      <c r="H99" s="28">
        <f t="shared" si="5"/>
        <v>31.844937500000004</v>
      </c>
    </row>
    <row r="100" spans="1:8" x14ac:dyDescent="0.3">
      <c r="A100" s="32" t="s">
        <v>184</v>
      </c>
      <c r="B100" s="33" t="s">
        <v>15</v>
      </c>
      <c r="C100" s="34" t="s">
        <v>185</v>
      </c>
      <c r="D100" s="28">
        <v>0</v>
      </c>
      <c r="E100" s="28">
        <f t="shared" si="3"/>
        <v>0</v>
      </c>
      <c r="F100" s="28">
        <v>675.9</v>
      </c>
      <c r="G100" s="28">
        <f t="shared" si="4"/>
        <v>0.67589999999999995</v>
      </c>
      <c r="H100" s="28">
        <v>0</v>
      </c>
    </row>
    <row r="101" spans="1:8" x14ac:dyDescent="0.3">
      <c r="A101" s="32" t="s">
        <v>186</v>
      </c>
      <c r="B101" s="33" t="s">
        <v>15</v>
      </c>
      <c r="C101" s="34" t="s">
        <v>187</v>
      </c>
      <c r="D101" s="28">
        <v>0</v>
      </c>
      <c r="E101" s="28">
        <f t="shared" si="3"/>
        <v>0</v>
      </c>
      <c r="F101" s="28">
        <v>675.9</v>
      </c>
      <c r="G101" s="28">
        <f t="shared" si="4"/>
        <v>0.67589999999999995</v>
      </c>
      <c r="H101" s="28">
        <v>0</v>
      </c>
    </row>
    <row r="102" spans="1:8" ht="27" x14ac:dyDescent="0.3">
      <c r="A102" s="32" t="s">
        <v>188</v>
      </c>
      <c r="B102" s="33" t="s">
        <v>15</v>
      </c>
      <c r="C102" s="34" t="s">
        <v>189</v>
      </c>
      <c r="D102" s="28">
        <v>0</v>
      </c>
      <c r="E102" s="28">
        <f t="shared" si="3"/>
        <v>0</v>
      </c>
      <c r="F102" s="28">
        <v>675.9</v>
      </c>
      <c r="G102" s="28">
        <f t="shared" si="4"/>
        <v>0.67589999999999995</v>
      </c>
      <c r="H102" s="28">
        <v>0</v>
      </c>
    </row>
    <row r="103" spans="1:8" x14ac:dyDescent="0.3">
      <c r="A103" s="32" t="s">
        <v>190</v>
      </c>
      <c r="B103" s="33" t="s">
        <v>15</v>
      </c>
      <c r="C103" s="34" t="s">
        <v>191</v>
      </c>
      <c r="D103" s="28">
        <v>766868607.21000004</v>
      </c>
      <c r="E103" s="28">
        <f t="shared" si="3"/>
        <v>766868.60721000005</v>
      </c>
      <c r="F103" s="28">
        <v>377940865.13</v>
      </c>
      <c r="G103" s="28">
        <f t="shared" si="4"/>
        <v>377940.86512999999</v>
      </c>
      <c r="H103" s="28">
        <f t="shared" si="5"/>
        <v>49.28365323298523</v>
      </c>
    </row>
    <row r="104" spans="1:8" ht="40.200000000000003" x14ac:dyDescent="0.3">
      <c r="A104" s="32" t="s">
        <v>192</v>
      </c>
      <c r="B104" s="33" t="s">
        <v>15</v>
      </c>
      <c r="C104" s="34" t="s">
        <v>193</v>
      </c>
      <c r="D104" s="28">
        <v>766868607.21000004</v>
      </c>
      <c r="E104" s="28">
        <f t="shared" si="3"/>
        <v>766868.60721000005</v>
      </c>
      <c r="F104" s="28">
        <v>377961193.13</v>
      </c>
      <c r="G104" s="28">
        <f t="shared" si="4"/>
        <v>377961.19312999997</v>
      </c>
      <c r="H104" s="28">
        <f t="shared" si="5"/>
        <v>49.286304013028754</v>
      </c>
    </row>
    <row r="105" spans="1:8" ht="27" x14ac:dyDescent="0.3">
      <c r="A105" s="32" t="s">
        <v>194</v>
      </c>
      <c r="B105" s="33" t="s">
        <v>15</v>
      </c>
      <c r="C105" s="34" t="s">
        <v>195</v>
      </c>
      <c r="D105" s="28">
        <v>61297070.729999997</v>
      </c>
      <c r="E105" s="28">
        <f t="shared" si="3"/>
        <v>61297.070729999999</v>
      </c>
      <c r="F105" s="28">
        <v>57564356.130000003</v>
      </c>
      <c r="G105" s="28">
        <f t="shared" si="4"/>
        <v>57564.35613</v>
      </c>
      <c r="H105" s="28">
        <f t="shared" si="5"/>
        <v>93.910451909779212</v>
      </c>
    </row>
    <row r="106" spans="1:8" ht="27" x14ac:dyDescent="0.3">
      <c r="A106" s="32" t="s">
        <v>196</v>
      </c>
      <c r="B106" s="33" t="s">
        <v>15</v>
      </c>
      <c r="C106" s="34" t="s">
        <v>197</v>
      </c>
      <c r="D106" s="28">
        <v>61297070.729999997</v>
      </c>
      <c r="E106" s="28">
        <f t="shared" si="3"/>
        <v>61297.070729999999</v>
      </c>
      <c r="F106" s="28">
        <v>56498356.130000003</v>
      </c>
      <c r="G106" s="28">
        <f t="shared" si="4"/>
        <v>56498.35613</v>
      </c>
      <c r="H106" s="28">
        <f t="shared" si="5"/>
        <v>92.171380226084096</v>
      </c>
    </row>
    <row r="107" spans="1:8" ht="40.200000000000003" x14ac:dyDescent="0.3">
      <c r="A107" s="32" t="s">
        <v>198</v>
      </c>
      <c r="B107" s="33" t="s">
        <v>15</v>
      </c>
      <c r="C107" s="34" t="s">
        <v>199</v>
      </c>
      <c r="D107" s="28">
        <v>61297070.729999997</v>
      </c>
      <c r="E107" s="28">
        <f t="shared" si="3"/>
        <v>61297.070729999999</v>
      </c>
      <c r="F107" s="28">
        <v>56498356.130000003</v>
      </c>
      <c r="G107" s="28">
        <f t="shared" si="4"/>
        <v>56498.35613</v>
      </c>
      <c r="H107" s="28">
        <f t="shared" si="5"/>
        <v>92.171380226084096</v>
      </c>
    </row>
    <row r="108" spans="1:8" ht="93" x14ac:dyDescent="0.3">
      <c r="A108" s="32" t="s">
        <v>200</v>
      </c>
      <c r="B108" s="33" t="s">
        <v>15</v>
      </c>
      <c r="C108" s="34" t="s">
        <v>201</v>
      </c>
      <c r="D108" s="28">
        <v>0</v>
      </c>
      <c r="E108" s="28">
        <f t="shared" si="3"/>
        <v>0</v>
      </c>
      <c r="F108" s="28">
        <v>1066000</v>
      </c>
      <c r="G108" s="28">
        <f t="shared" si="4"/>
        <v>1066</v>
      </c>
      <c r="H108" s="28">
        <v>0</v>
      </c>
    </row>
    <row r="109" spans="1:8" ht="93" x14ac:dyDescent="0.3">
      <c r="A109" s="32" t="s">
        <v>202</v>
      </c>
      <c r="B109" s="33" t="s">
        <v>15</v>
      </c>
      <c r="C109" s="34" t="s">
        <v>203</v>
      </c>
      <c r="D109" s="28">
        <v>0</v>
      </c>
      <c r="E109" s="28">
        <f t="shared" si="3"/>
        <v>0</v>
      </c>
      <c r="F109" s="28">
        <v>1066000</v>
      </c>
      <c r="G109" s="28">
        <f t="shared" si="4"/>
        <v>1066</v>
      </c>
      <c r="H109" s="28">
        <v>0</v>
      </c>
    </row>
    <row r="110" spans="1:8" ht="27" x14ac:dyDescent="0.3">
      <c r="A110" s="32" t="s">
        <v>204</v>
      </c>
      <c r="B110" s="33" t="s">
        <v>15</v>
      </c>
      <c r="C110" s="34" t="s">
        <v>205</v>
      </c>
      <c r="D110" s="28">
        <v>124587515.18000001</v>
      </c>
      <c r="E110" s="28">
        <f t="shared" si="3"/>
        <v>124587.51518</v>
      </c>
      <c r="F110" s="28">
        <v>23790819.280000001</v>
      </c>
      <c r="G110" s="28">
        <f t="shared" si="4"/>
        <v>23790.81928</v>
      </c>
      <c r="H110" s="28">
        <f t="shared" si="5"/>
        <v>19.095668812101916</v>
      </c>
    </row>
    <row r="111" spans="1:8" ht="53.4" x14ac:dyDescent="0.3">
      <c r="A111" s="32" t="s">
        <v>206</v>
      </c>
      <c r="B111" s="33" t="s">
        <v>15</v>
      </c>
      <c r="C111" s="34" t="s">
        <v>207</v>
      </c>
      <c r="D111" s="28">
        <v>381261</v>
      </c>
      <c r="E111" s="28">
        <f t="shared" si="3"/>
        <v>381.26100000000002</v>
      </c>
      <c r="F111" s="28">
        <v>0</v>
      </c>
      <c r="G111" s="28">
        <f t="shared" si="4"/>
        <v>0</v>
      </c>
      <c r="H111" s="28">
        <f t="shared" si="5"/>
        <v>0</v>
      </c>
    </row>
    <row r="112" spans="1:8" ht="53.4" x14ac:dyDescent="0.3">
      <c r="A112" s="32" t="s">
        <v>208</v>
      </c>
      <c r="B112" s="33" t="s">
        <v>15</v>
      </c>
      <c r="C112" s="34" t="s">
        <v>209</v>
      </c>
      <c r="D112" s="28">
        <v>381261</v>
      </c>
      <c r="E112" s="28">
        <f t="shared" si="3"/>
        <v>381.26100000000002</v>
      </c>
      <c r="F112" s="28">
        <v>0</v>
      </c>
      <c r="G112" s="28">
        <f t="shared" si="4"/>
        <v>0</v>
      </c>
      <c r="H112" s="28">
        <f t="shared" si="5"/>
        <v>0</v>
      </c>
    </row>
    <row r="113" spans="1:8" ht="53.4" x14ac:dyDescent="0.3">
      <c r="A113" s="32" t="s">
        <v>210</v>
      </c>
      <c r="B113" s="33" t="s">
        <v>15</v>
      </c>
      <c r="C113" s="34" t="s">
        <v>211</v>
      </c>
      <c r="D113" s="28">
        <v>3197846.21</v>
      </c>
      <c r="E113" s="28">
        <f t="shared" si="3"/>
        <v>3197.8462100000002</v>
      </c>
      <c r="F113" s="28">
        <v>0</v>
      </c>
      <c r="G113" s="28">
        <f t="shared" si="4"/>
        <v>0</v>
      </c>
      <c r="H113" s="28">
        <f t="shared" si="5"/>
        <v>0</v>
      </c>
    </row>
    <row r="114" spans="1:8" ht="53.4" x14ac:dyDescent="0.3">
      <c r="A114" s="32" t="s">
        <v>212</v>
      </c>
      <c r="B114" s="33" t="s">
        <v>15</v>
      </c>
      <c r="C114" s="34" t="s">
        <v>213</v>
      </c>
      <c r="D114" s="28">
        <v>3197846.21</v>
      </c>
      <c r="E114" s="28">
        <f t="shared" si="3"/>
        <v>3197.8462100000002</v>
      </c>
      <c r="F114" s="28">
        <v>0</v>
      </c>
      <c r="G114" s="28">
        <f t="shared" si="4"/>
        <v>0</v>
      </c>
      <c r="H114" s="28">
        <f t="shared" si="5"/>
        <v>0</v>
      </c>
    </row>
    <row r="115" spans="1:8" ht="53.4" x14ac:dyDescent="0.3">
      <c r="A115" s="32" t="s">
        <v>214</v>
      </c>
      <c r="B115" s="33" t="s">
        <v>15</v>
      </c>
      <c r="C115" s="34" t="s">
        <v>215</v>
      </c>
      <c r="D115" s="28">
        <v>1704875</v>
      </c>
      <c r="E115" s="28">
        <f t="shared" si="3"/>
        <v>1704.875</v>
      </c>
      <c r="F115" s="28">
        <v>0</v>
      </c>
      <c r="G115" s="28">
        <f t="shared" si="4"/>
        <v>0</v>
      </c>
      <c r="H115" s="28">
        <f t="shared" si="5"/>
        <v>0</v>
      </c>
    </row>
    <row r="116" spans="1:8" ht="53.4" x14ac:dyDescent="0.3">
      <c r="A116" s="32" t="s">
        <v>216</v>
      </c>
      <c r="B116" s="33" t="s">
        <v>15</v>
      </c>
      <c r="C116" s="34" t="s">
        <v>217</v>
      </c>
      <c r="D116" s="28">
        <v>1704875</v>
      </c>
      <c r="E116" s="28">
        <f t="shared" si="3"/>
        <v>1704.875</v>
      </c>
      <c r="F116" s="28">
        <v>0</v>
      </c>
      <c r="G116" s="28">
        <f t="shared" si="4"/>
        <v>0</v>
      </c>
      <c r="H116" s="28">
        <f t="shared" si="5"/>
        <v>0</v>
      </c>
    </row>
    <row r="117" spans="1:8" ht="27" x14ac:dyDescent="0.3">
      <c r="A117" s="32" t="s">
        <v>218</v>
      </c>
      <c r="B117" s="33" t="s">
        <v>15</v>
      </c>
      <c r="C117" s="34" t="s">
        <v>219</v>
      </c>
      <c r="D117" s="28">
        <v>1540400</v>
      </c>
      <c r="E117" s="28">
        <f t="shared" si="3"/>
        <v>1540.4</v>
      </c>
      <c r="F117" s="28">
        <v>0</v>
      </c>
      <c r="G117" s="28">
        <f t="shared" si="4"/>
        <v>0</v>
      </c>
      <c r="H117" s="28">
        <f t="shared" si="5"/>
        <v>0</v>
      </c>
    </row>
    <row r="118" spans="1:8" ht="40.200000000000003" x14ac:dyDescent="0.3">
      <c r="A118" s="32" t="s">
        <v>220</v>
      </c>
      <c r="B118" s="33" t="s">
        <v>15</v>
      </c>
      <c r="C118" s="34" t="s">
        <v>221</v>
      </c>
      <c r="D118" s="28">
        <v>1540400</v>
      </c>
      <c r="E118" s="28">
        <f t="shared" si="3"/>
        <v>1540.4</v>
      </c>
      <c r="F118" s="28">
        <v>0</v>
      </c>
      <c r="G118" s="28">
        <f t="shared" si="4"/>
        <v>0</v>
      </c>
      <c r="H118" s="28">
        <f t="shared" si="5"/>
        <v>0</v>
      </c>
    </row>
    <row r="119" spans="1:8" x14ac:dyDescent="0.3">
      <c r="A119" s="32" t="s">
        <v>222</v>
      </c>
      <c r="B119" s="33" t="s">
        <v>15</v>
      </c>
      <c r="C119" s="34" t="s">
        <v>223</v>
      </c>
      <c r="D119" s="28">
        <v>117763132.97</v>
      </c>
      <c r="E119" s="28">
        <f t="shared" si="3"/>
        <v>117763.13297000001</v>
      </c>
      <c r="F119" s="28">
        <v>23790819.280000001</v>
      </c>
      <c r="G119" s="28">
        <f t="shared" si="4"/>
        <v>23790.81928</v>
      </c>
      <c r="H119" s="28">
        <f t="shared" si="5"/>
        <v>20.202264223100006</v>
      </c>
    </row>
    <row r="120" spans="1:8" x14ac:dyDescent="0.3">
      <c r="A120" s="32" t="s">
        <v>224</v>
      </c>
      <c r="B120" s="33" t="s">
        <v>15</v>
      </c>
      <c r="C120" s="34" t="s">
        <v>225</v>
      </c>
      <c r="D120" s="28">
        <v>117763132.97</v>
      </c>
      <c r="E120" s="28">
        <f t="shared" si="3"/>
        <v>117763.13297000001</v>
      </c>
      <c r="F120" s="28">
        <v>23790819.280000001</v>
      </c>
      <c r="G120" s="28">
        <f t="shared" si="4"/>
        <v>23790.81928</v>
      </c>
      <c r="H120" s="28">
        <f t="shared" si="5"/>
        <v>20.202264223100006</v>
      </c>
    </row>
    <row r="121" spans="1:8" ht="27" x14ac:dyDescent="0.3">
      <c r="A121" s="32" t="s">
        <v>226</v>
      </c>
      <c r="B121" s="33" t="s">
        <v>15</v>
      </c>
      <c r="C121" s="34" t="s">
        <v>227</v>
      </c>
      <c r="D121" s="28">
        <v>576987846.29999995</v>
      </c>
      <c r="E121" s="28">
        <f t="shared" si="3"/>
        <v>576987.84629999998</v>
      </c>
      <c r="F121" s="28">
        <v>292609842.72000003</v>
      </c>
      <c r="G121" s="28">
        <f t="shared" si="4"/>
        <v>292609.84272000002</v>
      </c>
      <c r="H121" s="28">
        <f t="shared" si="5"/>
        <v>50.71334597364465</v>
      </c>
    </row>
    <row r="122" spans="1:8" ht="40.200000000000003" x14ac:dyDescent="0.3">
      <c r="A122" s="32" t="s">
        <v>228</v>
      </c>
      <c r="B122" s="33" t="s">
        <v>15</v>
      </c>
      <c r="C122" s="34" t="s">
        <v>229</v>
      </c>
      <c r="D122" s="28">
        <v>565089707.29999995</v>
      </c>
      <c r="E122" s="28">
        <f t="shared" si="3"/>
        <v>565089.70730000001</v>
      </c>
      <c r="F122" s="28">
        <v>288648912.93000001</v>
      </c>
      <c r="G122" s="28">
        <f t="shared" si="4"/>
        <v>288648.91292999999</v>
      </c>
      <c r="H122" s="28">
        <f t="shared" si="5"/>
        <v>51.080192967797132</v>
      </c>
    </row>
    <row r="123" spans="1:8" ht="40.200000000000003" x14ac:dyDescent="0.3">
      <c r="A123" s="32" t="s">
        <v>230</v>
      </c>
      <c r="B123" s="33" t="s">
        <v>15</v>
      </c>
      <c r="C123" s="34" t="s">
        <v>231</v>
      </c>
      <c r="D123" s="28">
        <v>565089707.29999995</v>
      </c>
      <c r="E123" s="28">
        <f t="shared" si="3"/>
        <v>565089.70730000001</v>
      </c>
      <c r="F123" s="28">
        <v>288648912.93000001</v>
      </c>
      <c r="G123" s="28">
        <f t="shared" si="4"/>
        <v>288648.91292999999</v>
      </c>
      <c r="H123" s="28">
        <f t="shared" si="5"/>
        <v>51.080192967797132</v>
      </c>
    </row>
    <row r="124" spans="1:8" ht="66.599999999999994" x14ac:dyDescent="0.3">
      <c r="A124" s="32" t="s">
        <v>232</v>
      </c>
      <c r="B124" s="33" t="s">
        <v>15</v>
      </c>
      <c r="C124" s="34" t="s">
        <v>233</v>
      </c>
      <c r="D124" s="28">
        <v>7816776</v>
      </c>
      <c r="E124" s="28">
        <f t="shared" si="3"/>
        <v>7816.7759999999998</v>
      </c>
      <c r="F124" s="28">
        <v>2387747.4300000002</v>
      </c>
      <c r="G124" s="28">
        <f t="shared" si="4"/>
        <v>2387.7474300000003</v>
      </c>
      <c r="H124" s="28">
        <f t="shared" si="5"/>
        <v>30.54644817761185</v>
      </c>
    </row>
    <row r="125" spans="1:8" ht="79.8" x14ac:dyDescent="0.3">
      <c r="A125" s="32" t="s">
        <v>234</v>
      </c>
      <c r="B125" s="33" t="s">
        <v>15</v>
      </c>
      <c r="C125" s="34" t="s">
        <v>235</v>
      </c>
      <c r="D125" s="28">
        <v>7816776</v>
      </c>
      <c r="E125" s="28">
        <f t="shared" si="3"/>
        <v>7816.7759999999998</v>
      </c>
      <c r="F125" s="28">
        <v>2387747.4300000002</v>
      </c>
      <c r="G125" s="28">
        <f t="shared" si="4"/>
        <v>2387.7474300000003</v>
      </c>
      <c r="H125" s="28">
        <f t="shared" si="5"/>
        <v>30.54644817761185</v>
      </c>
    </row>
    <row r="126" spans="1:8" ht="53.4" x14ac:dyDescent="0.3">
      <c r="A126" s="32" t="s">
        <v>236</v>
      </c>
      <c r="B126" s="33" t="s">
        <v>15</v>
      </c>
      <c r="C126" s="34" t="s">
        <v>237</v>
      </c>
      <c r="D126" s="28">
        <v>32133</v>
      </c>
      <c r="E126" s="28">
        <f t="shared" si="3"/>
        <v>32.133000000000003</v>
      </c>
      <c r="F126" s="28">
        <v>0</v>
      </c>
      <c r="G126" s="28">
        <f t="shared" si="4"/>
        <v>0</v>
      </c>
      <c r="H126" s="28">
        <f t="shared" si="5"/>
        <v>0</v>
      </c>
    </row>
    <row r="127" spans="1:8" ht="53.4" x14ac:dyDescent="0.3">
      <c r="A127" s="32" t="s">
        <v>238</v>
      </c>
      <c r="B127" s="33" t="s">
        <v>15</v>
      </c>
      <c r="C127" s="34" t="s">
        <v>239</v>
      </c>
      <c r="D127" s="28">
        <v>32133</v>
      </c>
      <c r="E127" s="28">
        <f t="shared" si="3"/>
        <v>32.133000000000003</v>
      </c>
      <c r="F127" s="28">
        <v>0</v>
      </c>
      <c r="G127" s="28">
        <f t="shared" si="4"/>
        <v>0</v>
      </c>
      <c r="H127" s="28">
        <f t="shared" si="5"/>
        <v>0</v>
      </c>
    </row>
    <row r="128" spans="1:8" ht="40.200000000000003" x14ac:dyDescent="0.3">
      <c r="A128" s="32" t="s">
        <v>240</v>
      </c>
      <c r="B128" s="33" t="s">
        <v>15</v>
      </c>
      <c r="C128" s="34" t="s">
        <v>241</v>
      </c>
      <c r="D128" s="28">
        <v>657670</v>
      </c>
      <c r="E128" s="28">
        <f t="shared" si="3"/>
        <v>657.67</v>
      </c>
      <c r="F128" s="28">
        <v>215420.23</v>
      </c>
      <c r="G128" s="28">
        <f t="shared" si="4"/>
        <v>215.42023</v>
      </c>
      <c r="H128" s="28">
        <f t="shared" si="5"/>
        <v>32.755064089893111</v>
      </c>
    </row>
    <row r="129" spans="1:8" ht="53.4" x14ac:dyDescent="0.3">
      <c r="A129" s="32" t="s">
        <v>242</v>
      </c>
      <c r="B129" s="33" t="s">
        <v>15</v>
      </c>
      <c r="C129" s="34" t="s">
        <v>243</v>
      </c>
      <c r="D129" s="28">
        <v>657670</v>
      </c>
      <c r="E129" s="28">
        <f t="shared" si="3"/>
        <v>657.67</v>
      </c>
      <c r="F129" s="28">
        <v>215420.23</v>
      </c>
      <c r="G129" s="28">
        <f t="shared" si="4"/>
        <v>215.42023</v>
      </c>
      <c r="H129" s="28">
        <f t="shared" si="5"/>
        <v>32.755064089893111</v>
      </c>
    </row>
    <row r="130" spans="1:8" ht="27" x14ac:dyDescent="0.3">
      <c r="A130" s="32" t="s">
        <v>244</v>
      </c>
      <c r="B130" s="33" t="s">
        <v>15</v>
      </c>
      <c r="C130" s="34" t="s">
        <v>245</v>
      </c>
      <c r="D130" s="28">
        <v>3391560</v>
      </c>
      <c r="E130" s="28">
        <f t="shared" si="3"/>
        <v>3391.56</v>
      </c>
      <c r="F130" s="28">
        <v>1357762.13</v>
      </c>
      <c r="G130" s="28">
        <f t="shared" si="4"/>
        <v>1357.7621299999998</v>
      </c>
      <c r="H130" s="28">
        <f t="shared" si="5"/>
        <v>40.033557713854393</v>
      </c>
    </row>
    <row r="131" spans="1:8" ht="40.200000000000003" x14ac:dyDescent="0.3">
      <c r="A131" s="32" t="s">
        <v>246</v>
      </c>
      <c r="B131" s="33" t="s">
        <v>15</v>
      </c>
      <c r="C131" s="34" t="s">
        <v>247</v>
      </c>
      <c r="D131" s="28">
        <v>3391560</v>
      </c>
      <c r="E131" s="28">
        <f t="shared" si="3"/>
        <v>3391.56</v>
      </c>
      <c r="F131" s="28">
        <v>1357762.13</v>
      </c>
      <c r="G131" s="28">
        <f t="shared" si="4"/>
        <v>1357.7621299999998</v>
      </c>
      <c r="H131" s="28">
        <f t="shared" si="5"/>
        <v>40.033557713854393</v>
      </c>
    </row>
    <row r="132" spans="1:8" x14ac:dyDescent="0.3">
      <c r="A132" s="32" t="s">
        <v>248</v>
      </c>
      <c r="B132" s="33" t="s">
        <v>15</v>
      </c>
      <c r="C132" s="34" t="s">
        <v>249</v>
      </c>
      <c r="D132" s="28">
        <v>3996175</v>
      </c>
      <c r="E132" s="28">
        <f t="shared" si="3"/>
        <v>3996.1750000000002</v>
      </c>
      <c r="F132" s="28">
        <v>3996175</v>
      </c>
      <c r="G132" s="28">
        <f t="shared" si="4"/>
        <v>3996.1750000000002</v>
      </c>
      <c r="H132" s="28">
        <f t="shared" si="5"/>
        <v>100</v>
      </c>
    </row>
    <row r="133" spans="1:8" ht="27" x14ac:dyDescent="0.3">
      <c r="A133" s="32" t="s">
        <v>250</v>
      </c>
      <c r="B133" s="33" t="s">
        <v>15</v>
      </c>
      <c r="C133" s="34" t="s">
        <v>251</v>
      </c>
      <c r="D133" s="28">
        <v>3996175</v>
      </c>
      <c r="E133" s="28">
        <f t="shared" si="3"/>
        <v>3996.1750000000002</v>
      </c>
      <c r="F133" s="28">
        <v>3996175</v>
      </c>
      <c r="G133" s="28">
        <f t="shared" si="4"/>
        <v>3996.1750000000002</v>
      </c>
      <c r="H133" s="28">
        <f t="shared" si="5"/>
        <v>100</v>
      </c>
    </row>
    <row r="134" spans="1:8" ht="27" x14ac:dyDescent="0.3">
      <c r="A134" s="32" t="s">
        <v>252</v>
      </c>
      <c r="B134" s="33" t="s">
        <v>15</v>
      </c>
      <c r="C134" s="34" t="s">
        <v>253</v>
      </c>
      <c r="D134" s="28">
        <v>3996175</v>
      </c>
      <c r="E134" s="28">
        <f t="shared" si="3"/>
        <v>3996.1750000000002</v>
      </c>
      <c r="F134" s="28">
        <v>3996175</v>
      </c>
      <c r="G134" s="28">
        <f t="shared" si="4"/>
        <v>3996.1750000000002</v>
      </c>
      <c r="H134" s="28">
        <f t="shared" si="5"/>
        <v>100</v>
      </c>
    </row>
    <row r="135" spans="1:8" ht="53.4" x14ac:dyDescent="0.3">
      <c r="A135" s="32" t="s">
        <v>254</v>
      </c>
      <c r="B135" s="33" t="s">
        <v>15</v>
      </c>
      <c r="C135" s="34" t="s">
        <v>255</v>
      </c>
      <c r="D135" s="28">
        <v>0</v>
      </c>
      <c r="E135" s="28">
        <f t="shared" si="3"/>
        <v>0</v>
      </c>
      <c r="F135" s="28">
        <v>-20328</v>
      </c>
      <c r="G135" s="28">
        <f t="shared" si="4"/>
        <v>-20.327999999999999</v>
      </c>
      <c r="H135" s="28">
        <v>0</v>
      </c>
    </row>
    <row r="136" spans="1:8" ht="53.4" x14ac:dyDescent="0.3">
      <c r="A136" s="32" t="s">
        <v>256</v>
      </c>
      <c r="B136" s="33" t="s">
        <v>15</v>
      </c>
      <c r="C136" s="34" t="s">
        <v>257</v>
      </c>
      <c r="D136" s="28">
        <v>0</v>
      </c>
      <c r="E136" s="28">
        <f t="shared" si="3"/>
        <v>0</v>
      </c>
      <c r="F136" s="28">
        <v>-20328</v>
      </c>
      <c r="G136" s="28">
        <f t="shared" si="4"/>
        <v>-20.327999999999999</v>
      </c>
      <c r="H136" s="28">
        <v>0</v>
      </c>
    </row>
    <row r="137" spans="1:8" ht="54" thickBot="1" x14ac:dyDescent="0.35">
      <c r="A137" s="32" t="s">
        <v>258</v>
      </c>
      <c r="B137" s="33" t="s">
        <v>15</v>
      </c>
      <c r="C137" s="34" t="s">
        <v>259</v>
      </c>
      <c r="D137" s="28">
        <v>0</v>
      </c>
      <c r="E137" s="28">
        <f t="shared" si="3"/>
        <v>0</v>
      </c>
      <c r="F137" s="28">
        <v>-20328</v>
      </c>
      <c r="G137" s="28">
        <f t="shared" si="4"/>
        <v>-20.327999999999999</v>
      </c>
      <c r="H137" s="28">
        <v>0</v>
      </c>
    </row>
    <row r="138" spans="1:8" ht="12.9" customHeight="1" x14ac:dyDescent="0.3">
      <c r="A138" s="7"/>
      <c r="B138" s="11"/>
      <c r="C138" s="11"/>
      <c r="D138" s="11"/>
      <c r="E138" s="11"/>
      <c r="F138" s="11"/>
      <c r="G138" s="11"/>
      <c r="H138" s="11"/>
    </row>
    <row r="139" spans="1:8" ht="12.9" customHeight="1" x14ac:dyDescent="0.3">
      <c r="A139" s="64" t="s">
        <v>678</v>
      </c>
      <c r="B139" s="65"/>
      <c r="C139" s="65"/>
      <c r="D139" s="65"/>
      <c r="E139" s="65"/>
      <c r="F139" s="65"/>
      <c r="G139" s="65"/>
      <c r="H139" s="65"/>
    </row>
    <row r="140" spans="1:8" x14ac:dyDescent="0.3">
      <c r="A140" s="12"/>
      <c r="B140" s="12"/>
      <c r="C140" s="12"/>
      <c r="D140" s="18"/>
      <c r="E140" s="18"/>
      <c r="F140" s="13"/>
      <c r="G140" s="19"/>
      <c r="H140" s="19"/>
    </row>
    <row r="141" spans="1:8" x14ac:dyDescent="0.3">
      <c r="A141" s="81" t="s">
        <v>4</v>
      </c>
      <c r="B141" s="81" t="s">
        <v>260</v>
      </c>
      <c r="C141" s="81" t="s">
        <v>261</v>
      </c>
      <c r="D141" s="83"/>
      <c r="E141" s="77" t="s">
        <v>3</v>
      </c>
      <c r="F141" s="83"/>
      <c r="G141" s="71" t="s">
        <v>667</v>
      </c>
      <c r="H141" s="75" t="s">
        <v>668</v>
      </c>
    </row>
    <row r="142" spans="1:8" x14ac:dyDescent="0.3">
      <c r="A142" s="82"/>
      <c r="B142" s="82"/>
      <c r="C142" s="82"/>
      <c r="D142" s="84"/>
      <c r="E142" s="78"/>
      <c r="F142" s="84"/>
      <c r="G142" s="72"/>
      <c r="H142" s="76"/>
    </row>
    <row r="143" spans="1:8" ht="21" thickBot="1" x14ac:dyDescent="0.35">
      <c r="A143" s="16" t="s">
        <v>7</v>
      </c>
      <c r="B143" s="16" t="s">
        <v>8</v>
      </c>
      <c r="C143" s="16" t="s">
        <v>9</v>
      </c>
      <c r="D143" s="10" t="s">
        <v>10</v>
      </c>
      <c r="E143" s="22" t="s">
        <v>10</v>
      </c>
      <c r="F143" s="10" t="s">
        <v>13</v>
      </c>
      <c r="G143" s="24" t="s">
        <v>11</v>
      </c>
      <c r="H143" s="20" t="s">
        <v>12</v>
      </c>
    </row>
    <row r="144" spans="1:8" x14ac:dyDescent="0.3">
      <c r="A144" s="35" t="s">
        <v>262</v>
      </c>
      <c r="B144" s="26" t="s">
        <v>263</v>
      </c>
      <c r="C144" s="36" t="s">
        <v>16</v>
      </c>
      <c r="D144" s="37">
        <v>1194301892.05</v>
      </c>
      <c r="E144" s="37">
        <f>D144/1000</f>
        <v>1194301.8920499999</v>
      </c>
      <c r="F144" s="37">
        <v>524358333.19</v>
      </c>
      <c r="G144" s="38">
        <f>F144/1000</f>
        <v>524358.33319000003</v>
      </c>
      <c r="H144" s="39">
        <f>G144/E144*100</f>
        <v>43.905007325237293</v>
      </c>
    </row>
    <row r="145" spans="1:8" x14ac:dyDescent="0.3">
      <c r="A145" s="29" t="s">
        <v>17</v>
      </c>
      <c r="B145" s="40"/>
      <c r="C145" s="34"/>
      <c r="D145" s="34"/>
      <c r="E145" s="37"/>
      <c r="F145" s="34"/>
      <c r="G145" s="38"/>
      <c r="H145" s="39"/>
    </row>
    <row r="146" spans="1:8" x14ac:dyDescent="0.3">
      <c r="A146" s="41" t="s">
        <v>264</v>
      </c>
      <c r="B146" s="33" t="s">
        <v>263</v>
      </c>
      <c r="C146" s="34" t="s">
        <v>265</v>
      </c>
      <c r="D146" s="28">
        <v>138574326.43000001</v>
      </c>
      <c r="E146" s="37">
        <f t="shared" ref="E146:E208" si="6">D146/1000</f>
        <v>138574.32643000002</v>
      </c>
      <c r="F146" s="28">
        <v>41296496.390000001</v>
      </c>
      <c r="G146" s="37">
        <f t="shared" ref="G146:G208" si="7">F146/1000</f>
        <v>41296.49639</v>
      </c>
      <c r="H146" s="39">
        <f t="shared" ref="H145:H208" si="8">G146/E146*100</f>
        <v>29.800972123693253</v>
      </c>
    </row>
    <row r="147" spans="1:8" ht="40.200000000000003" x14ac:dyDescent="0.3">
      <c r="A147" s="41" t="s">
        <v>266</v>
      </c>
      <c r="B147" s="33" t="s">
        <v>263</v>
      </c>
      <c r="C147" s="34" t="s">
        <v>267</v>
      </c>
      <c r="D147" s="28">
        <v>2328536</v>
      </c>
      <c r="E147" s="37">
        <f t="shared" si="6"/>
        <v>2328.5360000000001</v>
      </c>
      <c r="F147" s="28">
        <v>896072.26</v>
      </c>
      <c r="G147" s="37">
        <f t="shared" si="7"/>
        <v>896.07226000000003</v>
      </c>
      <c r="H147" s="39">
        <f t="shared" si="8"/>
        <v>38.482216293842995</v>
      </c>
    </row>
    <row r="148" spans="1:8" ht="66.599999999999994" x14ac:dyDescent="0.3">
      <c r="A148" s="41" t="s">
        <v>268</v>
      </c>
      <c r="B148" s="33" t="s">
        <v>263</v>
      </c>
      <c r="C148" s="34" t="s">
        <v>269</v>
      </c>
      <c r="D148" s="28">
        <v>2328536</v>
      </c>
      <c r="E148" s="37">
        <f t="shared" si="6"/>
        <v>2328.5360000000001</v>
      </c>
      <c r="F148" s="28">
        <v>896072.26</v>
      </c>
      <c r="G148" s="37">
        <f t="shared" si="7"/>
        <v>896.07226000000003</v>
      </c>
      <c r="H148" s="39">
        <f t="shared" si="8"/>
        <v>38.482216293842995</v>
      </c>
    </row>
    <row r="149" spans="1:8" ht="27" x14ac:dyDescent="0.3">
      <c r="A149" s="41" t="s">
        <v>270</v>
      </c>
      <c r="B149" s="33" t="s">
        <v>263</v>
      </c>
      <c r="C149" s="34" t="s">
        <v>271</v>
      </c>
      <c r="D149" s="28">
        <v>2328536</v>
      </c>
      <c r="E149" s="37">
        <f t="shared" si="6"/>
        <v>2328.5360000000001</v>
      </c>
      <c r="F149" s="28">
        <v>896072.26</v>
      </c>
      <c r="G149" s="37">
        <f t="shared" si="7"/>
        <v>896.07226000000003</v>
      </c>
      <c r="H149" s="39">
        <f t="shared" si="8"/>
        <v>38.482216293842995</v>
      </c>
    </row>
    <row r="150" spans="1:8" ht="27" x14ac:dyDescent="0.3">
      <c r="A150" s="41" t="s">
        <v>272</v>
      </c>
      <c r="B150" s="33" t="s">
        <v>263</v>
      </c>
      <c r="C150" s="34" t="s">
        <v>273</v>
      </c>
      <c r="D150" s="28">
        <v>1788400</v>
      </c>
      <c r="E150" s="37">
        <f t="shared" si="6"/>
        <v>1788.4</v>
      </c>
      <c r="F150" s="28">
        <v>693293.15</v>
      </c>
      <c r="G150" s="37">
        <f t="shared" si="7"/>
        <v>693.29314999999997</v>
      </c>
      <c r="H150" s="39">
        <f t="shared" si="8"/>
        <v>38.766112167300378</v>
      </c>
    </row>
    <row r="151" spans="1:8" ht="40.200000000000003" x14ac:dyDescent="0.3">
      <c r="A151" s="41" t="s">
        <v>274</v>
      </c>
      <c r="B151" s="33" t="s">
        <v>263</v>
      </c>
      <c r="C151" s="34" t="s">
        <v>275</v>
      </c>
      <c r="D151" s="28">
        <v>540136</v>
      </c>
      <c r="E151" s="37">
        <f t="shared" si="6"/>
        <v>540.13599999999997</v>
      </c>
      <c r="F151" s="28">
        <v>202779.11</v>
      </c>
      <c r="G151" s="37">
        <f t="shared" si="7"/>
        <v>202.77910999999997</v>
      </c>
      <c r="H151" s="39">
        <f t="shared" si="8"/>
        <v>37.542231956396165</v>
      </c>
    </row>
    <row r="152" spans="1:8" ht="40.200000000000003" x14ac:dyDescent="0.3">
      <c r="A152" s="41" t="s">
        <v>276</v>
      </c>
      <c r="B152" s="33" t="s">
        <v>263</v>
      </c>
      <c r="C152" s="34" t="s">
        <v>277</v>
      </c>
      <c r="D152" s="28">
        <v>3636910</v>
      </c>
      <c r="E152" s="37">
        <f t="shared" si="6"/>
        <v>3636.91</v>
      </c>
      <c r="F152" s="28">
        <v>1425123.96</v>
      </c>
      <c r="G152" s="37">
        <f t="shared" si="7"/>
        <v>1425.1239599999999</v>
      </c>
      <c r="H152" s="39">
        <f t="shared" si="8"/>
        <v>39.18502135054208</v>
      </c>
    </row>
    <row r="153" spans="1:8" ht="66.599999999999994" x14ac:dyDescent="0.3">
      <c r="A153" s="41" t="s">
        <v>268</v>
      </c>
      <c r="B153" s="33" t="s">
        <v>263</v>
      </c>
      <c r="C153" s="34" t="s">
        <v>278</v>
      </c>
      <c r="D153" s="28">
        <v>3636610</v>
      </c>
      <c r="E153" s="37">
        <f t="shared" si="6"/>
        <v>3636.61</v>
      </c>
      <c r="F153" s="28">
        <v>1424985.36</v>
      </c>
      <c r="G153" s="37">
        <f t="shared" si="7"/>
        <v>1424.9853600000001</v>
      </c>
      <c r="H153" s="39">
        <f t="shared" si="8"/>
        <v>39.184442654010191</v>
      </c>
    </row>
    <row r="154" spans="1:8" ht="27" x14ac:dyDescent="0.3">
      <c r="A154" s="41" t="s">
        <v>270</v>
      </c>
      <c r="B154" s="33" t="s">
        <v>263</v>
      </c>
      <c r="C154" s="34" t="s">
        <v>279</v>
      </c>
      <c r="D154" s="28">
        <v>3636610</v>
      </c>
      <c r="E154" s="37">
        <f t="shared" si="6"/>
        <v>3636.61</v>
      </c>
      <c r="F154" s="28">
        <v>1424985.36</v>
      </c>
      <c r="G154" s="37">
        <f t="shared" si="7"/>
        <v>1424.9853600000001</v>
      </c>
      <c r="H154" s="39">
        <f t="shared" si="8"/>
        <v>39.184442654010191</v>
      </c>
    </row>
    <row r="155" spans="1:8" ht="27" x14ac:dyDescent="0.3">
      <c r="A155" s="41" t="s">
        <v>272</v>
      </c>
      <c r="B155" s="33" t="s">
        <v>263</v>
      </c>
      <c r="C155" s="34" t="s">
        <v>280</v>
      </c>
      <c r="D155" s="28">
        <v>2657670</v>
      </c>
      <c r="E155" s="37">
        <f t="shared" si="6"/>
        <v>2657.67</v>
      </c>
      <c r="F155" s="28">
        <v>1061280.71</v>
      </c>
      <c r="G155" s="37">
        <f t="shared" si="7"/>
        <v>1061.28071</v>
      </c>
      <c r="H155" s="39">
        <f t="shared" si="8"/>
        <v>39.932749739433412</v>
      </c>
    </row>
    <row r="156" spans="1:8" ht="40.200000000000003" x14ac:dyDescent="0.3">
      <c r="A156" s="41" t="s">
        <v>281</v>
      </c>
      <c r="B156" s="33" t="s">
        <v>263</v>
      </c>
      <c r="C156" s="34" t="s">
        <v>282</v>
      </c>
      <c r="D156" s="28">
        <v>8400</v>
      </c>
      <c r="E156" s="37">
        <f t="shared" si="6"/>
        <v>8.4</v>
      </c>
      <c r="F156" s="28">
        <v>0</v>
      </c>
      <c r="G156" s="37">
        <f t="shared" si="7"/>
        <v>0</v>
      </c>
      <c r="H156" s="39">
        <f t="shared" si="8"/>
        <v>0</v>
      </c>
    </row>
    <row r="157" spans="1:8" ht="53.4" x14ac:dyDescent="0.3">
      <c r="A157" s="41" t="s">
        <v>283</v>
      </c>
      <c r="B157" s="33" t="s">
        <v>263</v>
      </c>
      <c r="C157" s="34" t="s">
        <v>284</v>
      </c>
      <c r="D157" s="28">
        <v>168000</v>
      </c>
      <c r="E157" s="37">
        <f t="shared" si="6"/>
        <v>168</v>
      </c>
      <c r="F157" s="28">
        <v>55000</v>
      </c>
      <c r="G157" s="37">
        <f t="shared" si="7"/>
        <v>55</v>
      </c>
      <c r="H157" s="39">
        <f t="shared" si="8"/>
        <v>32.738095238095241</v>
      </c>
    </row>
    <row r="158" spans="1:8" ht="40.200000000000003" x14ac:dyDescent="0.3">
      <c r="A158" s="41" t="s">
        <v>274</v>
      </c>
      <c r="B158" s="33" t="s">
        <v>263</v>
      </c>
      <c r="C158" s="34" t="s">
        <v>285</v>
      </c>
      <c r="D158" s="28">
        <v>802540</v>
      </c>
      <c r="E158" s="37">
        <f t="shared" si="6"/>
        <v>802.54</v>
      </c>
      <c r="F158" s="28">
        <v>308704.65000000002</v>
      </c>
      <c r="G158" s="37">
        <f t="shared" si="7"/>
        <v>308.70465000000002</v>
      </c>
      <c r="H158" s="39">
        <f t="shared" si="8"/>
        <v>38.46595185286715</v>
      </c>
    </row>
    <row r="159" spans="1:8" x14ac:dyDescent="0.3">
      <c r="A159" s="41" t="s">
        <v>286</v>
      </c>
      <c r="B159" s="33" t="s">
        <v>263</v>
      </c>
      <c r="C159" s="34" t="s">
        <v>287</v>
      </c>
      <c r="D159" s="28">
        <v>300</v>
      </c>
      <c r="E159" s="37">
        <f t="shared" si="6"/>
        <v>0.3</v>
      </c>
      <c r="F159" s="28">
        <v>138.6</v>
      </c>
      <c r="G159" s="37">
        <f t="shared" si="7"/>
        <v>0.1386</v>
      </c>
      <c r="H159" s="39">
        <f t="shared" si="8"/>
        <v>46.2</v>
      </c>
    </row>
    <row r="160" spans="1:8" x14ac:dyDescent="0.3">
      <c r="A160" s="41" t="s">
        <v>288</v>
      </c>
      <c r="B160" s="33" t="s">
        <v>263</v>
      </c>
      <c r="C160" s="34" t="s">
        <v>289</v>
      </c>
      <c r="D160" s="28">
        <v>300</v>
      </c>
      <c r="E160" s="37">
        <f t="shared" si="6"/>
        <v>0.3</v>
      </c>
      <c r="F160" s="28">
        <v>138.6</v>
      </c>
      <c r="G160" s="37">
        <f t="shared" si="7"/>
        <v>0.1386</v>
      </c>
      <c r="H160" s="39">
        <f t="shared" si="8"/>
        <v>46.2</v>
      </c>
    </row>
    <row r="161" spans="1:8" x14ac:dyDescent="0.3">
      <c r="A161" s="41" t="s">
        <v>290</v>
      </c>
      <c r="B161" s="33" t="s">
        <v>263</v>
      </c>
      <c r="C161" s="34" t="s">
        <v>291</v>
      </c>
      <c r="D161" s="28">
        <v>300</v>
      </c>
      <c r="E161" s="37">
        <f t="shared" si="6"/>
        <v>0.3</v>
      </c>
      <c r="F161" s="28">
        <v>138.6</v>
      </c>
      <c r="G161" s="37">
        <f t="shared" si="7"/>
        <v>0.1386</v>
      </c>
      <c r="H161" s="39">
        <f t="shared" si="8"/>
        <v>46.2</v>
      </c>
    </row>
    <row r="162" spans="1:8" ht="53.4" x14ac:dyDescent="0.3">
      <c r="A162" s="41" t="s">
        <v>292</v>
      </c>
      <c r="B162" s="33" t="s">
        <v>263</v>
      </c>
      <c r="C162" s="34" t="s">
        <v>293</v>
      </c>
      <c r="D162" s="28">
        <v>44363027.850000001</v>
      </c>
      <c r="E162" s="37">
        <f t="shared" si="6"/>
        <v>44363.027849999999</v>
      </c>
      <c r="F162" s="28">
        <v>13532317.99</v>
      </c>
      <c r="G162" s="37">
        <f t="shared" si="7"/>
        <v>13532.31799</v>
      </c>
      <c r="H162" s="39">
        <f t="shared" si="8"/>
        <v>30.503594199555973</v>
      </c>
    </row>
    <row r="163" spans="1:8" ht="66.599999999999994" x14ac:dyDescent="0.3">
      <c r="A163" s="41" t="s">
        <v>268</v>
      </c>
      <c r="B163" s="33" t="s">
        <v>263</v>
      </c>
      <c r="C163" s="34" t="s">
        <v>294</v>
      </c>
      <c r="D163" s="28">
        <v>40557977.539999999</v>
      </c>
      <c r="E163" s="37">
        <f t="shared" si="6"/>
        <v>40557.97754</v>
      </c>
      <c r="F163" s="28">
        <v>12570728.140000001</v>
      </c>
      <c r="G163" s="37">
        <f t="shared" si="7"/>
        <v>12570.728140000001</v>
      </c>
      <c r="H163" s="39">
        <f t="shared" si="8"/>
        <v>30.99446496710102</v>
      </c>
    </row>
    <row r="164" spans="1:8" ht="27" x14ac:dyDescent="0.3">
      <c r="A164" s="41" t="s">
        <v>270</v>
      </c>
      <c r="B164" s="33" t="s">
        <v>263</v>
      </c>
      <c r="C164" s="34" t="s">
        <v>295</v>
      </c>
      <c r="D164" s="28">
        <v>40557977.539999999</v>
      </c>
      <c r="E164" s="37">
        <f t="shared" si="6"/>
        <v>40557.97754</v>
      </c>
      <c r="F164" s="28">
        <v>12570728.140000001</v>
      </c>
      <c r="G164" s="37">
        <f t="shared" si="7"/>
        <v>12570.728140000001</v>
      </c>
      <c r="H164" s="39">
        <f t="shared" si="8"/>
        <v>30.99446496710102</v>
      </c>
    </row>
    <row r="165" spans="1:8" ht="27" x14ac:dyDescent="0.3">
      <c r="A165" s="41" t="s">
        <v>272</v>
      </c>
      <c r="B165" s="33" t="s">
        <v>263</v>
      </c>
      <c r="C165" s="34" t="s">
        <v>296</v>
      </c>
      <c r="D165" s="28">
        <v>32438148.539999999</v>
      </c>
      <c r="E165" s="37">
        <f t="shared" si="6"/>
        <v>32438.148539999998</v>
      </c>
      <c r="F165" s="28">
        <v>9793821.7400000002</v>
      </c>
      <c r="G165" s="37">
        <f t="shared" si="7"/>
        <v>9793.8217399999994</v>
      </c>
      <c r="H165" s="39">
        <f t="shared" si="8"/>
        <v>30.192295740686561</v>
      </c>
    </row>
    <row r="166" spans="1:8" ht="40.200000000000003" x14ac:dyDescent="0.3">
      <c r="A166" s="41" t="s">
        <v>281</v>
      </c>
      <c r="B166" s="33" t="s">
        <v>263</v>
      </c>
      <c r="C166" s="34" t="s">
        <v>297</v>
      </c>
      <c r="D166" s="28">
        <v>128907</v>
      </c>
      <c r="E166" s="37">
        <f t="shared" si="6"/>
        <v>128.90700000000001</v>
      </c>
      <c r="F166" s="28">
        <v>14174.2</v>
      </c>
      <c r="G166" s="37">
        <f t="shared" si="7"/>
        <v>14.174200000000001</v>
      </c>
      <c r="H166" s="39">
        <f t="shared" si="8"/>
        <v>10.995679055443071</v>
      </c>
    </row>
    <row r="167" spans="1:8" ht="40.200000000000003" x14ac:dyDescent="0.3">
      <c r="A167" s="41" t="s">
        <v>274</v>
      </c>
      <c r="B167" s="33" t="s">
        <v>263</v>
      </c>
      <c r="C167" s="34" t="s">
        <v>298</v>
      </c>
      <c r="D167" s="28">
        <v>7990922</v>
      </c>
      <c r="E167" s="37">
        <f t="shared" si="6"/>
        <v>7990.9219999999996</v>
      </c>
      <c r="F167" s="28">
        <v>2762732.2</v>
      </c>
      <c r="G167" s="37">
        <f t="shared" si="7"/>
        <v>2762.7322000000004</v>
      </c>
      <c r="H167" s="39">
        <f t="shared" si="8"/>
        <v>34.573384648229585</v>
      </c>
    </row>
    <row r="168" spans="1:8" ht="27" x14ac:dyDescent="0.3">
      <c r="A168" s="41" t="s">
        <v>299</v>
      </c>
      <c r="B168" s="33" t="s">
        <v>263</v>
      </c>
      <c r="C168" s="34" t="s">
        <v>300</v>
      </c>
      <c r="D168" s="28">
        <v>2327238.31</v>
      </c>
      <c r="E168" s="37">
        <f t="shared" si="6"/>
        <v>2327.2383100000002</v>
      </c>
      <c r="F168" s="28">
        <v>598673.02</v>
      </c>
      <c r="G168" s="37">
        <f t="shared" si="7"/>
        <v>598.67302000000007</v>
      </c>
      <c r="H168" s="39">
        <f t="shared" si="8"/>
        <v>25.724611760967449</v>
      </c>
    </row>
    <row r="169" spans="1:8" ht="27" x14ac:dyDescent="0.3">
      <c r="A169" s="41" t="s">
        <v>301</v>
      </c>
      <c r="B169" s="33" t="s">
        <v>263</v>
      </c>
      <c r="C169" s="34" t="s">
        <v>302</v>
      </c>
      <c r="D169" s="28">
        <v>2327238.31</v>
      </c>
      <c r="E169" s="37">
        <f t="shared" si="6"/>
        <v>2327.2383100000002</v>
      </c>
      <c r="F169" s="28">
        <v>598673.02</v>
      </c>
      <c r="G169" s="37">
        <f t="shared" si="7"/>
        <v>598.67302000000007</v>
      </c>
      <c r="H169" s="39">
        <f t="shared" si="8"/>
        <v>25.724611760967449</v>
      </c>
    </row>
    <row r="170" spans="1:8" x14ac:dyDescent="0.3">
      <c r="A170" s="41" t="s">
        <v>303</v>
      </c>
      <c r="B170" s="33" t="s">
        <v>263</v>
      </c>
      <c r="C170" s="34" t="s">
        <v>304</v>
      </c>
      <c r="D170" s="28">
        <v>2327238.31</v>
      </c>
      <c r="E170" s="37">
        <f t="shared" si="6"/>
        <v>2327.2383100000002</v>
      </c>
      <c r="F170" s="28">
        <v>598673.02</v>
      </c>
      <c r="G170" s="37">
        <f t="shared" si="7"/>
        <v>598.67302000000007</v>
      </c>
      <c r="H170" s="39">
        <f t="shared" si="8"/>
        <v>25.724611760967449</v>
      </c>
    </row>
    <row r="171" spans="1:8" x14ac:dyDescent="0.3">
      <c r="A171" s="41" t="s">
        <v>286</v>
      </c>
      <c r="B171" s="33" t="s">
        <v>263</v>
      </c>
      <c r="C171" s="34" t="s">
        <v>305</v>
      </c>
      <c r="D171" s="28">
        <v>1477812</v>
      </c>
      <c r="E171" s="37">
        <f t="shared" si="6"/>
        <v>1477.8119999999999</v>
      </c>
      <c r="F171" s="28">
        <v>362916.83</v>
      </c>
      <c r="G171" s="37">
        <f t="shared" si="7"/>
        <v>362.91683</v>
      </c>
      <c r="H171" s="39">
        <f t="shared" si="8"/>
        <v>24.557713024390111</v>
      </c>
    </row>
    <row r="172" spans="1:8" x14ac:dyDescent="0.3">
      <c r="A172" s="41" t="s">
        <v>288</v>
      </c>
      <c r="B172" s="33" t="s">
        <v>263</v>
      </c>
      <c r="C172" s="34" t="s">
        <v>306</v>
      </c>
      <c r="D172" s="28">
        <v>1477812</v>
      </c>
      <c r="E172" s="37">
        <f t="shared" si="6"/>
        <v>1477.8119999999999</v>
      </c>
      <c r="F172" s="28">
        <v>362916.83</v>
      </c>
      <c r="G172" s="37">
        <f t="shared" si="7"/>
        <v>362.91683</v>
      </c>
      <c r="H172" s="39">
        <f t="shared" si="8"/>
        <v>24.557713024390111</v>
      </c>
    </row>
    <row r="173" spans="1:8" ht="27" x14ac:dyDescent="0.3">
      <c r="A173" s="41" t="s">
        <v>307</v>
      </c>
      <c r="B173" s="33" t="s">
        <v>263</v>
      </c>
      <c r="C173" s="34" t="s">
        <v>308</v>
      </c>
      <c r="D173" s="28">
        <v>1278130</v>
      </c>
      <c r="E173" s="37">
        <f t="shared" si="6"/>
        <v>1278.1300000000001</v>
      </c>
      <c r="F173" s="28">
        <v>268746</v>
      </c>
      <c r="G173" s="37">
        <f t="shared" si="7"/>
        <v>268.74599999999998</v>
      </c>
      <c r="H173" s="39">
        <f t="shared" si="8"/>
        <v>21.026499651835099</v>
      </c>
    </row>
    <row r="174" spans="1:8" x14ac:dyDescent="0.3">
      <c r="A174" s="41" t="s">
        <v>309</v>
      </c>
      <c r="B174" s="33" t="s">
        <v>263</v>
      </c>
      <c r="C174" s="34" t="s">
        <v>310</v>
      </c>
      <c r="D174" s="28">
        <v>50000</v>
      </c>
      <c r="E174" s="37">
        <f t="shared" si="6"/>
        <v>50</v>
      </c>
      <c r="F174" s="28">
        <v>9665</v>
      </c>
      <c r="G174" s="37">
        <f t="shared" si="7"/>
        <v>9.6649999999999991</v>
      </c>
      <c r="H174" s="39">
        <f t="shared" si="8"/>
        <v>19.329999999999998</v>
      </c>
    </row>
    <row r="175" spans="1:8" x14ac:dyDescent="0.3">
      <c r="A175" s="41" t="s">
        <v>290</v>
      </c>
      <c r="B175" s="33" t="s">
        <v>263</v>
      </c>
      <c r="C175" s="34" t="s">
        <v>311</v>
      </c>
      <c r="D175" s="28">
        <v>149682</v>
      </c>
      <c r="E175" s="37">
        <f t="shared" si="6"/>
        <v>149.68199999999999</v>
      </c>
      <c r="F175" s="28">
        <v>84505.83</v>
      </c>
      <c r="G175" s="37">
        <f t="shared" si="7"/>
        <v>84.505830000000003</v>
      </c>
      <c r="H175" s="39">
        <f t="shared" si="8"/>
        <v>56.456908646330227</v>
      </c>
    </row>
    <row r="176" spans="1:8" x14ac:dyDescent="0.3">
      <c r="A176" s="41" t="s">
        <v>312</v>
      </c>
      <c r="B176" s="33" t="s">
        <v>263</v>
      </c>
      <c r="C176" s="34" t="s">
        <v>313</v>
      </c>
      <c r="D176" s="28">
        <v>32133</v>
      </c>
      <c r="E176" s="37">
        <f t="shared" si="6"/>
        <v>32.133000000000003</v>
      </c>
      <c r="F176" s="28">
        <v>0</v>
      </c>
      <c r="G176" s="37">
        <f t="shared" si="7"/>
        <v>0</v>
      </c>
      <c r="H176" s="39">
        <f t="shared" si="8"/>
        <v>0</v>
      </c>
    </row>
    <row r="177" spans="1:8" ht="27" x14ac:dyDescent="0.3">
      <c r="A177" s="41" t="s">
        <v>299</v>
      </c>
      <c r="B177" s="33" t="s">
        <v>263</v>
      </c>
      <c r="C177" s="34" t="s">
        <v>314</v>
      </c>
      <c r="D177" s="28">
        <v>32133</v>
      </c>
      <c r="E177" s="37">
        <f t="shared" si="6"/>
        <v>32.133000000000003</v>
      </c>
      <c r="F177" s="28">
        <v>0</v>
      </c>
      <c r="G177" s="37">
        <f t="shared" si="7"/>
        <v>0</v>
      </c>
      <c r="H177" s="39">
        <f t="shared" si="8"/>
        <v>0</v>
      </c>
    </row>
    <row r="178" spans="1:8" ht="27" x14ac:dyDescent="0.3">
      <c r="A178" s="41" t="s">
        <v>301</v>
      </c>
      <c r="B178" s="33" t="s">
        <v>263</v>
      </c>
      <c r="C178" s="34" t="s">
        <v>315</v>
      </c>
      <c r="D178" s="28">
        <v>32133</v>
      </c>
      <c r="E178" s="37">
        <f t="shared" si="6"/>
        <v>32.133000000000003</v>
      </c>
      <c r="F178" s="28">
        <v>0</v>
      </c>
      <c r="G178" s="37">
        <f t="shared" si="7"/>
        <v>0</v>
      </c>
      <c r="H178" s="39">
        <f t="shared" si="8"/>
        <v>0</v>
      </c>
    </row>
    <row r="179" spans="1:8" x14ac:dyDescent="0.3">
      <c r="A179" s="41" t="s">
        <v>303</v>
      </c>
      <c r="B179" s="33" t="s">
        <v>263</v>
      </c>
      <c r="C179" s="34" t="s">
        <v>316</v>
      </c>
      <c r="D179" s="28">
        <v>32133</v>
      </c>
      <c r="E179" s="37">
        <f t="shared" si="6"/>
        <v>32.133000000000003</v>
      </c>
      <c r="F179" s="28">
        <v>0</v>
      </c>
      <c r="G179" s="37">
        <f t="shared" si="7"/>
        <v>0</v>
      </c>
      <c r="H179" s="39">
        <f t="shared" si="8"/>
        <v>0</v>
      </c>
    </row>
    <row r="180" spans="1:8" ht="40.200000000000003" x14ac:dyDescent="0.3">
      <c r="A180" s="41" t="s">
        <v>317</v>
      </c>
      <c r="B180" s="33" t="s">
        <v>263</v>
      </c>
      <c r="C180" s="34" t="s">
        <v>318</v>
      </c>
      <c r="D180" s="28">
        <v>12467173</v>
      </c>
      <c r="E180" s="37">
        <f t="shared" si="6"/>
        <v>12467.173000000001</v>
      </c>
      <c r="F180" s="28">
        <v>4323785.32</v>
      </c>
      <c r="G180" s="37">
        <f t="shared" si="7"/>
        <v>4323.78532</v>
      </c>
      <c r="H180" s="39">
        <f t="shared" si="8"/>
        <v>34.681361363959574</v>
      </c>
    </row>
    <row r="181" spans="1:8" ht="66.599999999999994" x14ac:dyDescent="0.3">
      <c r="A181" s="41" t="s">
        <v>268</v>
      </c>
      <c r="B181" s="33" t="s">
        <v>263</v>
      </c>
      <c r="C181" s="34" t="s">
        <v>319</v>
      </c>
      <c r="D181" s="28">
        <v>11397073</v>
      </c>
      <c r="E181" s="37">
        <f t="shared" si="6"/>
        <v>11397.073</v>
      </c>
      <c r="F181" s="28">
        <v>3938754.59</v>
      </c>
      <c r="G181" s="37">
        <f t="shared" si="7"/>
        <v>3938.75459</v>
      </c>
      <c r="H181" s="39">
        <f t="shared" si="8"/>
        <v>34.55935212488329</v>
      </c>
    </row>
    <row r="182" spans="1:8" ht="27" x14ac:dyDescent="0.3">
      <c r="A182" s="41" t="s">
        <v>270</v>
      </c>
      <c r="B182" s="33" t="s">
        <v>263</v>
      </c>
      <c r="C182" s="34" t="s">
        <v>320</v>
      </c>
      <c r="D182" s="28">
        <v>11397073</v>
      </c>
      <c r="E182" s="37">
        <f t="shared" si="6"/>
        <v>11397.073</v>
      </c>
      <c r="F182" s="28">
        <v>3938754.59</v>
      </c>
      <c r="G182" s="37">
        <f t="shared" si="7"/>
        <v>3938.75459</v>
      </c>
      <c r="H182" s="39">
        <f t="shared" si="8"/>
        <v>34.55935212488329</v>
      </c>
    </row>
    <row r="183" spans="1:8" ht="27" x14ac:dyDescent="0.3">
      <c r="A183" s="41" t="s">
        <v>272</v>
      </c>
      <c r="B183" s="33" t="s">
        <v>263</v>
      </c>
      <c r="C183" s="34" t="s">
        <v>321</v>
      </c>
      <c r="D183" s="28">
        <v>8721440</v>
      </c>
      <c r="E183" s="37">
        <f t="shared" si="6"/>
        <v>8721.44</v>
      </c>
      <c r="F183" s="28">
        <v>3052675.24</v>
      </c>
      <c r="G183" s="37">
        <f t="shared" si="7"/>
        <v>3052.67524</v>
      </c>
      <c r="H183" s="39">
        <f t="shared" si="8"/>
        <v>35.00196343723055</v>
      </c>
    </row>
    <row r="184" spans="1:8" ht="40.200000000000003" x14ac:dyDescent="0.3">
      <c r="A184" s="41" t="s">
        <v>281</v>
      </c>
      <c r="B184" s="33" t="s">
        <v>263</v>
      </c>
      <c r="C184" s="34" t="s">
        <v>322</v>
      </c>
      <c r="D184" s="28">
        <v>27000</v>
      </c>
      <c r="E184" s="37">
        <f t="shared" si="6"/>
        <v>27</v>
      </c>
      <c r="F184" s="28">
        <v>600</v>
      </c>
      <c r="G184" s="37">
        <f t="shared" si="7"/>
        <v>0.6</v>
      </c>
      <c r="H184" s="39">
        <f t="shared" si="8"/>
        <v>2.2222222222222223</v>
      </c>
    </row>
    <row r="185" spans="1:8" ht="40.200000000000003" x14ac:dyDescent="0.3">
      <c r="A185" s="41" t="s">
        <v>274</v>
      </c>
      <c r="B185" s="33" t="s">
        <v>263</v>
      </c>
      <c r="C185" s="34" t="s">
        <v>323</v>
      </c>
      <c r="D185" s="28">
        <v>2648633</v>
      </c>
      <c r="E185" s="37">
        <f t="shared" si="6"/>
        <v>2648.6329999999998</v>
      </c>
      <c r="F185" s="28">
        <v>885479.35</v>
      </c>
      <c r="G185" s="37">
        <f t="shared" si="7"/>
        <v>885.47934999999995</v>
      </c>
      <c r="H185" s="39">
        <f t="shared" si="8"/>
        <v>33.431560733404744</v>
      </c>
    </row>
    <row r="186" spans="1:8" ht="27" x14ac:dyDescent="0.3">
      <c r="A186" s="41" t="s">
        <v>299</v>
      </c>
      <c r="B186" s="33" t="s">
        <v>263</v>
      </c>
      <c r="C186" s="34" t="s">
        <v>324</v>
      </c>
      <c r="D186" s="28">
        <v>1064100</v>
      </c>
      <c r="E186" s="37">
        <f t="shared" si="6"/>
        <v>1064.0999999999999</v>
      </c>
      <c r="F186" s="28">
        <v>384891.57</v>
      </c>
      <c r="G186" s="37">
        <f t="shared" si="7"/>
        <v>384.89157</v>
      </c>
      <c r="H186" s="39">
        <f t="shared" si="8"/>
        <v>36.170620242458419</v>
      </c>
    </row>
    <row r="187" spans="1:8" ht="27" x14ac:dyDescent="0.3">
      <c r="A187" s="41" t="s">
        <v>301</v>
      </c>
      <c r="B187" s="33" t="s">
        <v>263</v>
      </c>
      <c r="C187" s="34" t="s">
        <v>325</v>
      </c>
      <c r="D187" s="28">
        <v>1064100</v>
      </c>
      <c r="E187" s="37">
        <f t="shared" si="6"/>
        <v>1064.0999999999999</v>
      </c>
      <c r="F187" s="28">
        <v>384891.57</v>
      </c>
      <c r="G187" s="37">
        <f t="shared" si="7"/>
        <v>384.89157</v>
      </c>
      <c r="H187" s="39">
        <f t="shared" si="8"/>
        <v>36.170620242458419</v>
      </c>
    </row>
    <row r="188" spans="1:8" x14ac:dyDescent="0.3">
      <c r="A188" s="41" t="s">
        <v>303</v>
      </c>
      <c r="B188" s="33" t="s">
        <v>263</v>
      </c>
      <c r="C188" s="34" t="s">
        <v>326</v>
      </c>
      <c r="D188" s="28">
        <v>1064100</v>
      </c>
      <c r="E188" s="37">
        <f t="shared" si="6"/>
        <v>1064.0999999999999</v>
      </c>
      <c r="F188" s="28">
        <v>384891.57</v>
      </c>
      <c r="G188" s="37">
        <f t="shared" si="7"/>
        <v>384.89157</v>
      </c>
      <c r="H188" s="39">
        <f t="shared" si="8"/>
        <v>36.170620242458419</v>
      </c>
    </row>
    <row r="189" spans="1:8" x14ac:dyDescent="0.3">
      <c r="A189" s="41" t="s">
        <v>286</v>
      </c>
      <c r="B189" s="33" t="s">
        <v>263</v>
      </c>
      <c r="C189" s="34" t="s">
        <v>327</v>
      </c>
      <c r="D189" s="28">
        <v>6000</v>
      </c>
      <c r="E189" s="37">
        <f t="shared" si="6"/>
        <v>6</v>
      </c>
      <c r="F189" s="28">
        <v>139.16</v>
      </c>
      <c r="G189" s="37">
        <f t="shared" si="7"/>
        <v>0.13916000000000001</v>
      </c>
      <c r="H189" s="39">
        <f t="shared" si="8"/>
        <v>2.3193333333333332</v>
      </c>
    </row>
    <row r="190" spans="1:8" x14ac:dyDescent="0.3">
      <c r="A190" s="41" t="s">
        <v>288</v>
      </c>
      <c r="B190" s="33" t="s">
        <v>263</v>
      </c>
      <c r="C190" s="34" t="s">
        <v>328</v>
      </c>
      <c r="D190" s="28">
        <v>6000</v>
      </c>
      <c r="E190" s="37">
        <f t="shared" si="6"/>
        <v>6</v>
      </c>
      <c r="F190" s="28">
        <v>139.16</v>
      </c>
      <c r="G190" s="37">
        <f t="shared" si="7"/>
        <v>0.13916000000000001</v>
      </c>
      <c r="H190" s="39">
        <f t="shared" si="8"/>
        <v>2.3193333333333332</v>
      </c>
    </row>
    <row r="191" spans="1:8" ht="27" x14ac:dyDescent="0.3">
      <c r="A191" s="41" t="s">
        <v>307</v>
      </c>
      <c r="B191" s="33" t="s">
        <v>263</v>
      </c>
      <c r="C191" s="34" t="s">
        <v>329</v>
      </c>
      <c r="D191" s="28">
        <v>3000</v>
      </c>
      <c r="E191" s="37">
        <f t="shared" si="6"/>
        <v>3</v>
      </c>
      <c r="F191" s="28">
        <v>127</v>
      </c>
      <c r="G191" s="37">
        <f t="shared" si="7"/>
        <v>0.127</v>
      </c>
      <c r="H191" s="39">
        <f t="shared" si="8"/>
        <v>4.2333333333333334</v>
      </c>
    </row>
    <row r="192" spans="1:8" x14ac:dyDescent="0.3">
      <c r="A192" s="41" t="s">
        <v>290</v>
      </c>
      <c r="B192" s="33" t="s">
        <v>263</v>
      </c>
      <c r="C192" s="34" t="s">
        <v>330</v>
      </c>
      <c r="D192" s="28">
        <v>3000</v>
      </c>
      <c r="E192" s="37">
        <f t="shared" si="6"/>
        <v>3</v>
      </c>
      <c r="F192" s="28">
        <v>12.16</v>
      </c>
      <c r="G192" s="37">
        <f t="shared" si="7"/>
        <v>1.2160000000000001E-2</v>
      </c>
      <c r="H192" s="39">
        <f t="shared" si="8"/>
        <v>0.40533333333333332</v>
      </c>
    </row>
    <row r="193" spans="1:8" x14ac:dyDescent="0.3">
      <c r="A193" s="41" t="s">
        <v>331</v>
      </c>
      <c r="B193" s="33" t="s">
        <v>263</v>
      </c>
      <c r="C193" s="34" t="s">
        <v>332</v>
      </c>
      <c r="D193" s="28">
        <v>2288827</v>
      </c>
      <c r="E193" s="37">
        <f t="shared" si="6"/>
        <v>2288.8270000000002</v>
      </c>
      <c r="F193" s="28">
        <v>0</v>
      </c>
      <c r="G193" s="37">
        <f t="shared" si="7"/>
        <v>0</v>
      </c>
      <c r="H193" s="39">
        <f t="shared" si="8"/>
        <v>0</v>
      </c>
    </row>
    <row r="194" spans="1:8" x14ac:dyDescent="0.3">
      <c r="A194" s="41" t="s">
        <v>286</v>
      </c>
      <c r="B194" s="33" t="s">
        <v>263</v>
      </c>
      <c r="C194" s="34" t="s">
        <v>333</v>
      </c>
      <c r="D194" s="28">
        <v>2288827</v>
      </c>
      <c r="E194" s="37">
        <f t="shared" si="6"/>
        <v>2288.8270000000002</v>
      </c>
      <c r="F194" s="28">
        <v>0</v>
      </c>
      <c r="G194" s="37">
        <f t="shared" si="7"/>
        <v>0</v>
      </c>
      <c r="H194" s="39">
        <f t="shared" si="8"/>
        <v>0</v>
      </c>
    </row>
    <row r="195" spans="1:8" x14ac:dyDescent="0.3">
      <c r="A195" s="41" t="s">
        <v>334</v>
      </c>
      <c r="B195" s="33" t="s">
        <v>263</v>
      </c>
      <c r="C195" s="34" t="s">
        <v>335</v>
      </c>
      <c r="D195" s="28">
        <v>2288827</v>
      </c>
      <c r="E195" s="37">
        <f t="shared" si="6"/>
        <v>2288.8270000000002</v>
      </c>
      <c r="F195" s="28">
        <v>0</v>
      </c>
      <c r="G195" s="37">
        <f t="shared" si="7"/>
        <v>0</v>
      </c>
      <c r="H195" s="39">
        <f t="shared" si="8"/>
        <v>0</v>
      </c>
    </row>
    <row r="196" spans="1:8" x14ac:dyDescent="0.3">
      <c r="A196" s="41" t="s">
        <v>336</v>
      </c>
      <c r="B196" s="33" t="s">
        <v>263</v>
      </c>
      <c r="C196" s="34" t="s">
        <v>337</v>
      </c>
      <c r="D196" s="28">
        <v>2101240.12</v>
      </c>
      <c r="E196" s="37">
        <f t="shared" si="6"/>
        <v>2101.2401199999999</v>
      </c>
      <c r="F196" s="28">
        <v>0</v>
      </c>
      <c r="G196" s="37">
        <f t="shared" si="7"/>
        <v>0</v>
      </c>
      <c r="H196" s="39">
        <f t="shared" si="8"/>
        <v>0</v>
      </c>
    </row>
    <row r="197" spans="1:8" x14ac:dyDescent="0.3">
      <c r="A197" s="41" t="s">
        <v>286</v>
      </c>
      <c r="B197" s="33" t="s">
        <v>263</v>
      </c>
      <c r="C197" s="34" t="s">
        <v>338</v>
      </c>
      <c r="D197" s="28">
        <v>2101240.12</v>
      </c>
      <c r="E197" s="37">
        <f t="shared" si="6"/>
        <v>2101.2401199999999</v>
      </c>
      <c r="F197" s="28">
        <v>0</v>
      </c>
      <c r="G197" s="37">
        <f t="shared" si="7"/>
        <v>0</v>
      </c>
      <c r="H197" s="39">
        <f t="shared" si="8"/>
        <v>0</v>
      </c>
    </row>
    <row r="198" spans="1:8" x14ac:dyDescent="0.3">
      <c r="A198" s="41" t="s">
        <v>339</v>
      </c>
      <c r="B198" s="33" t="s">
        <v>263</v>
      </c>
      <c r="C198" s="34" t="s">
        <v>340</v>
      </c>
      <c r="D198" s="28">
        <v>2101240.12</v>
      </c>
      <c r="E198" s="37">
        <f t="shared" si="6"/>
        <v>2101.2401199999999</v>
      </c>
      <c r="F198" s="28">
        <v>0</v>
      </c>
      <c r="G198" s="37">
        <f t="shared" si="7"/>
        <v>0</v>
      </c>
      <c r="H198" s="39">
        <f t="shared" si="8"/>
        <v>0</v>
      </c>
    </row>
    <row r="199" spans="1:8" x14ac:dyDescent="0.3">
      <c r="A199" s="41" t="s">
        <v>341</v>
      </c>
      <c r="B199" s="33" t="s">
        <v>263</v>
      </c>
      <c r="C199" s="34" t="s">
        <v>342</v>
      </c>
      <c r="D199" s="28">
        <v>71356479.459999993</v>
      </c>
      <c r="E199" s="37">
        <f t="shared" si="6"/>
        <v>71356.479459999988</v>
      </c>
      <c r="F199" s="28">
        <v>21119196.859999999</v>
      </c>
      <c r="G199" s="37">
        <f t="shared" si="7"/>
        <v>21119.19686</v>
      </c>
      <c r="H199" s="39">
        <f t="shared" si="8"/>
        <v>29.596747232798531</v>
      </c>
    </row>
    <row r="200" spans="1:8" ht="66.599999999999994" x14ac:dyDescent="0.3">
      <c r="A200" s="41" t="s">
        <v>268</v>
      </c>
      <c r="B200" s="33" t="s">
        <v>263</v>
      </c>
      <c r="C200" s="34" t="s">
        <v>343</v>
      </c>
      <c r="D200" s="28">
        <v>19699208.899999999</v>
      </c>
      <c r="E200" s="37">
        <f t="shared" si="6"/>
        <v>19699.208899999998</v>
      </c>
      <c r="F200" s="28">
        <v>7167375.8499999996</v>
      </c>
      <c r="G200" s="37">
        <f t="shared" si="7"/>
        <v>7167.3758499999994</v>
      </c>
      <c r="H200" s="39">
        <f t="shared" si="8"/>
        <v>36.384079616516992</v>
      </c>
    </row>
    <row r="201" spans="1:8" x14ac:dyDescent="0.3">
      <c r="A201" s="41" t="s">
        <v>344</v>
      </c>
      <c r="B201" s="33" t="s">
        <v>263</v>
      </c>
      <c r="C201" s="34" t="s">
        <v>345</v>
      </c>
      <c r="D201" s="28">
        <v>13667304.539999999</v>
      </c>
      <c r="E201" s="37">
        <f t="shared" si="6"/>
        <v>13667.304539999999</v>
      </c>
      <c r="F201" s="28">
        <v>4770020.6399999997</v>
      </c>
      <c r="G201" s="37">
        <f t="shared" si="7"/>
        <v>4770.0206399999997</v>
      </c>
      <c r="H201" s="39">
        <f t="shared" si="8"/>
        <v>34.900961093239822</v>
      </c>
    </row>
    <row r="202" spans="1:8" x14ac:dyDescent="0.3">
      <c r="A202" s="41" t="s">
        <v>346</v>
      </c>
      <c r="B202" s="33" t="s">
        <v>263</v>
      </c>
      <c r="C202" s="34" t="s">
        <v>347</v>
      </c>
      <c r="D202" s="28">
        <v>10406588.74</v>
      </c>
      <c r="E202" s="37">
        <f t="shared" si="6"/>
        <v>10406.588740000001</v>
      </c>
      <c r="F202" s="28">
        <v>3684435.1</v>
      </c>
      <c r="G202" s="37">
        <f t="shared" si="7"/>
        <v>3684.4351000000001</v>
      </c>
      <c r="H202" s="39">
        <f t="shared" si="8"/>
        <v>35.404830459361456</v>
      </c>
    </row>
    <row r="203" spans="1:8" ht="27" x14ac:dyDescent="0.3">
      <c r="A203" s="41" t="s">
        <v>348</v>
      </c>
      <c r="B203" s="33" t="s">
        <v>263</v>
      </c>
      <c r="C203" s="34" t="s">
        <v>349</v>
      </c>
      <c r="D203" s="28">
        <v>100000</v>
      </c>
      <c r="E203" s="37">
        <f t="shared" si="6"/>
        <v>100</v>
      </c>
      <c r="F203" s="28">
        <v>22400</v>
      </c>
      <c r="G203" s="37">
        <f t="shared" si="7"/>
        <v>22.4</v>
      </c>
      <c r="H203" s="39">
        <f t="shared" si="8"/>
        <v>22.4</v>
      </c>
    </row>
    <row r="204" spans="1:8" ht="40.200000000000003" x14ac:dyDescent="0.3">
      <c r="A204" s="41" t="s">
        <v>350</v>
      </c>
      <c r="B204" s="33" t="s">
        <v>263</v>
      </c>
      <c r="C204" s="34" t="s">
        <v>351</v>
      </c>
      <c r="D204" s="28">
        <v>3160715.8</v>
      </c>
      <c r="E204" s="37">
        <f t="shared" si="6"/>
        <v>3160.7157999999999</v>
      </c>
      <c r="F204" s="28">
        <v>1063185.54</v>
      </c>
      <c r="G204" s="37">
        <f t="shared" si="7"/>
        <v>1063.1855399999999</v>
      </c>
      <c r="H204" s="39">
        <f t="shared" si="8"/>
        <v>33.637492494579867</v>
      </c>
    </row>
    <row r="205" spans="1:8" ht="27" x14ac:dyDescent="0.3">
      <c r="A205" s="41" t="s">
        <v>270</v>
      </c>
      <c r="B205" s="33" t="s">
        <v>263</v>
      </c>
      <c r="C205" s="34" t="s">
        <v>352</v>
      </c>
      <c r="D205" s="28">
        <v>6031904.3600000003</v>
      </c>
      <c r="E205" s="37">
        <f t="shared" si="6"/>
        <v>6031.9043600000005</v>
      </c>
      <c r="F205" s="28">
        <v>2397355.21</v>
      </c>
      <c r="G205" s="37">
        <f t="shared" si="7"/>
        <v>2397.3552100000002</v>
      </c>
      <c r="H205" s="39">
        <f t="shared" si="8"/>
        <v>39.744582588176179</v>
      </c>
    </row>
    <row r="206" spans="1:8" ht="27" x14ac:dyDescent="0.3">
      <c r="A206" s="41" t="s">
        <v>272</v>
      </c>
      <c r="B206" s="33" t="s">
        <v>263</v>
      </c>
      <c r="C206" s="34" t="s">
        <v>353</v>
      </c>
      <c r="D206" s="28">
        <v>4608608.25</v>
      </c>
      <c r="E206" s="37">
        <f t="shared" si="6"/>
        <v>4608.6082500000002</v>
      </c>
      <c r="F206" s="28">
        <v>1864445.62</v>
      </c>
      <c r="G206" s="37">
        <f t="shared" si="7"/>
        <v>1864.4456200000002</v>
      </c>
      <c r="H206" s="39">
        <f t="shared" si="8"/>
        <v>40.455719359526817</v>
      </c>
    </row>
    <row r="207" spans="1:8" ht="40.200000000000003" x14ac:dyDescent="0.3">
      <c r="A207" s="41" t="s">
        <v>281</v>
      </c>
      <c r="B207" s="33" t="s">
        <v>263</v>
      </c>
      <c r="C207" s="34" t="s">
        <v>354</v>
      </c>
      <c r="D207" s="28">
        <v>22000</v>
      </c>
      <c r="E207" s="37">
        <f t="shared" si="6"/>
        <v>22</v>
      </c>
      <c r="F207" s="28">
        <v>6650</v>
      </c>
      <c r="G207" s="37">
        <f t="shared" si="7"/>
        <v>6.65</v>
      </c>
      <c r="H207" s="39">
        <f t="shared" si="8"/>
        <v>30.22727272727273</v>
      </c>
    </row>
    <row r="208" spans="1:8" ht="40.200000000000003" x14ac:dyDescent="0.3">
      <c r="A208" s="41" t="s">
        <v>274</v>
      </c>
      <c r="B208" s="33" t="s">
        <v>263</v>
      </c>
      <c r="C208" s="34" t="s">
        <v>355</v>
      </c>
      <c r="D208" s="28">
        <v>1401296.11</v>
      </c>
      <c r="E208" s="37">
        <f t="shared" si="6"/>
        <v>1401.29611</v>
      </c>
      <c r="F208" s="28">
        <v>526259.59</v>
      </c>
      <c r="G208" s="37">
        <f t="shared" si="7"/>
        <v>526.25959</v>
      </c>
      <c r="H208" s="39">
        <f t="shared" si="8"/>
        <v>37.555202376177292</v>
      </c>
    </row>
    <row r="209" spans="1:8" ht="27" x14ac:dyDescent="0.3">
      <c r="A209" s="41" t="s">
        <v>299</v>
      </c>
      <c r="B209" s="33" t="s">
        <v>263</v>
      </c>
      <c r="C209" s="34" t="s">
        <v>356</v>
      </c>
      <c r="D209" s="28">
        <v>19111248.850000001</v>
      </c>
      <c r="E209" s="37">
        <f t="shared" ref="E209:E272" si="9">D209/1000</f>
        <v>19111.24885</v>
      </c>
      <c r="F209" s="28">
        <v>5144851.09</v>
      </c>
      <c r="G209" s="37">
        <f t="shared" ref="G209:G272" si="10">F209/1000</f>
        <v>5144.8510900000001</v>
      </c>
      <c r="H209" s="39">
        <f t="shared" ref="H209:H272" si="11">G209/E209*100</f>
        <v>26.920538424154316</v>
      </c>
    </row>
    <row r="210" spans="1:8" ht="27" x14ac:dyDescent="0.3">
      <c r="A210" s="41" t="s">
        <v>301</v>
      </c>
      <c r="B210" s="33" t="s">
        <v>263</v>
      </c>
      <c r="C210" s="34" t="s">
        <v>357</v>
      </c>
      <c r="D210" s="28">
        <v>19111248.850000001</v>
      </c>
      <c r="E210" s="37">
        <f t="shared" si="9"/>
        <v>19111.24885</v>
      </c>
      <c r="F210" s="28">
        <v>5144851.09</v>
      </c>
      <c r="G210" s="37">
        <f t="shared" si="10"/>
        <v>5144.8510900000001</v>
      </c>
      <c r="H210" s="39">
        <f t="shared" si="11"/>
        <v>26.920538424154316</v>
      </c>
    </row>
    <row r="211" spans="1:8" x14ac:dyDescent="0.3">
      <c r="A211" s="41" t="s">
        <v>303</v>
      </c>
      <c r="B211" s="33" t="s">
        <v>263</v>
      </c>
      <c r="C211" s="34" t="s">
        <v>358</v>
      </c>
      <c r="D211" s="28">
        <v>19111248.850000001</v>
      </c>
      <c r="E211" s="37">
        <f t="shared" si="9"/>
        <v>19111.24885</v>
      </c>
      <c r="F211" s="28">
        <v>5144851.09</v>
      </c>
      <c r="G211" s="37">
        <f t="shared" si="10"/>
        <v>5144.8510900000001</v>
      </c>
      <c r="H211" s="39">
        <f t="shared" si="11"/>
        <v>26.920538424154316</v>
      </c>
    </row>
    <row r="212" spans="1:8" x14ac:dyDescent="0.3">
      <c r="A212" s="41" t="s">
        <v>359</v>
      </c>
      <c r="B212" s="33" t="s">
        <v>263</v>
      </c>
      <c r="C212" s="34" t="s">
        <v>360</v>
      </c>
      <c r="D212" s="28">
        <v>55000</v>
      </c>
      <c r="E212" s="37">
        <f t="shared" si="9"/>
        <v>55</v>
      </c>
      <c r="F212" s="28">
        <v>13750</v>
      </c>
      <c r="G212" s="37">
        <f t="shared" si="10"/>
        <v>13.75</v>
      </c>
      <c r="H212" s="39">
        <f t="shared" si="11"/>
        <v>25</v>
      </c>
    </row>
    <row r="213" spans="1:8" x14ac:dyDescent="0.3">
      <c r="A213" s="41" t="s">
        <v>361</v>
      </c>
      <c r="B213" s="33" t="s">
        <v>263</v>
      </c>
      <c r="C213" s="34" t="s">
        <v>362</v>
      </c>
      <c r="D213" s="28">
        <v>55000</v>
      </c>
      <c r="E213" s="37">
        <f t="shared" si="9"/>
        <v>55</v>
      </c>
      <c r="F213" s="28">
        <v>13750</v>
      </c>
      <c r="G213" s="37">
        <f t="shared" si="10"/>
        <v>13.75</v>
      </c>
      <c r="H213" s="39">
        <f t="shared" si="11"/>
        <v>25</v>
      </c>
    </row>
    <row r="214" spans="1:8" ht="27" x14ac:dyDescent="0.3">
      <c r="A214" s="41" t="s">
        <v>363</v>
      </c>
      <c r="B214" s="33" t="s">
        <v>263</v>
      </c>
      <c r="C214" s="34" t="s">
        <v>364</v>
      </c>
      <c r="D214" s="28">
        <v>30862277.710000001</v>
      </c>
      <c r="E214" s="37">
        <f t="shared" si="9"/>
        <v>30862.277710000002</v>
      </c>
      <c r="F214" s="28">
        <v>8095084.8099999996</v>
      </c>
      <c r="G214" s="37">
        <f t="shared" si="10"/>
        <v>8095.0848099999994</v>
      </c>
      <c r="H214" s="39">
        <f t="shared" si="11"/>
        <v>26.229706329734142</v>
      </c>
    </row>
    <row r="215" spans="1:8" x14ac:dyDescent="0.3">
      <c r="A215" s="41" t="s">
        <v>365</v>
      </c>
      <c r="B215" s="33" t="s">
        <v>263</v>
      </c>
      <c r="C215" s="34" t="s">
        <v>366</v>
      </c>
      <c r="D215" s="28">
        <v>30862277.710000001</v>
      </c>
      <c r="E215" s="37">
        <f t="shared" si="9"/>
        <v>30862.277710000002</v>
      </c>
      <c r="F215" s="28">
        <v>8095084.8099999996</v>
      </c>
      <c r="G215" s="37">
        <f t="shared" si="10"/>
        <v>8095.0848099999994</v>
      </c>
      <c r="H215" s="39">
        <f t="shared" si="11"/>
        <v>26.229706329734142</v>
      </c>
    </row>
    <row r="216" spans="1:8" ht="40.200000000000003" x14ac:dyDescent="0.3">
      <c r="A216" s="41" t="s">
        <v>367</v>
      </c>
      <c r="B216" s="33" t="s">
        <v>263</v>
      </c>
      <c r="C216" s="34" t="s">
        <v>368</v>
      </c>
      <c r="D216" s="28">
        <v>30862277.710000001</v>
      </c>
      <c r="E216" s="37">
        <f t="shared" si="9"/>
        <v>30862.277710000002</v>
      </c>
      <c r="F216" s="28">
        <v>8095084.8099999996</v>
      </c>
      <c r="G216" s="37">
        <f t="shared" si="10"/>
        <v>8095.0848099999994</v>
      </c>
      <c r="H216" s="39">
        <f t="shared" si="11"/>
        <v>26.229706329734142</v>
      </c>
    </row>
    <row r="217" spans="1:8" x14ac:dyDescent="0.3">
      <c r="A217" s="41" t="s">
        <v>369</v>
      </c>
      <c r="B217" s="33" t="s">
        <v>263</v>
      </c>
      <c r="C217" s="34" t="s">
        <v>370</v>
      </c>
      <c r="D217" s="28">
        <v>459330</v>
      </c>
      <c r="E217" s="37">
        <f t="shared" si="9"/>
        <v>459.33</v>
      </c>
      <c r="F217" s="28">
        <v>459330</v>
      </c>
      <c r="G217" s="37">
        <f t="shared" si="10"/>
        <v>459.33</v>
      </c>
      <c r="H217" s="39">
        <f t="shared" si="11"/>
        <v>100</v>
      </c>
    </row>
    <row r="218" spans="1:8" x14ac:dyDescent="0.3">
      <c r="A218" s="41" t="s">
        <v>248</v>
      </c>
      <c r="B218" s="33" t="s">
        <v>263</v>
      </c>
      <c r="C218" s="34" t="s">
        <v>371</v>
      </c>
      <c r="D218" s="28">
        <v>459330</v>
      </c>
      <c r="E218" s="37">
        <f t="shared" si="9"/>
        <v>459.33</v>
      </c>
      <c r="F218" s="28">
        <v>459330</v>
      </c>
      <c r="G218" s="37">
        <f t="shared" si="10"/>
        <v>459.33</v>
      </c>
      <c r="H218" s="39">
        <f t="shared" si="11"/>
        <v>100</v>
      </c>
    </row>
    <row r="219" spans="1:8" x14ac:dyDescent="0.3">
      <c r="A219" s="41" t="s">
        <v>286</v>
      </c>
      <c r="B219" s="33" t="s">
        <v>263</v>
      </c>
      <c r="C219" s="34" t="s">
        <v>372</v>
      </c>
      <c r="D219" s="28">
        <v>1169414</v>
      </c>
      <c r="E219" s="37">
        <f t="shared" si="9"/>
        <v>1169.414</v>
      </c>
      <c r="F219" s="28">
        <v>238805.11</v>
      </c>
      <c r="G219" s="37">
        <f t="shared" si="10"/>
        <v>238.80510999999998</v>
      </c>
      <c r="H219" s="39">
        <f t="shared" si="11"/>
        <v>20.420921076710215</v>
      </c>
    </row>
    <row r="220" spans="1:8" x14ac:dyDescent="0.3">
      <c r="A220" s="41" t="s">
        <v>288</v>
      </c>
      <c r="B220" s="33" t="s">
        <v>263</v>
      </c>
      <c r="C220" s="34" t="s">
        <v>373</v>
      </c>
      <c r="D220" s="28">
        <v>1169414</v>
      </c>
      <c r="E220" s="37">
        <f t="shared" si="9"/>
        <v>1169.414</v>
      </c>
      <c r="F220" s="28">
        <v>238805.11</v>
      </c>
      <c r="G220" s="37">
        <f t="shared" si="10"/>
        <v>238.80510999999998</v>
      </c>
      <c r="H220" s="39">
        <f t="shared" si="11"/>
        <v>20.420921076710215</v>
      </c>
    </row>
    <row r="221" spans="1:8" ht="27" x14ac:dyDescent="0.3">
      <c r="A221" s="41" t="s">
        <v>307</v>
      </c>
      <c r="B221" s="33" t="s">
        <v>263</v>
      </c>
      <c r="C221" s="34" t="s">
        <v>374</v>
      </c>
      <c r="D221" s="28">
        <v>1049254</v>
      </c>
      <c r="E221" s="37">
        <f t="shared" si="9"/>
        <v>1049.2539999999999</v>
      </c>
      <c r="F221" s="28">
        <v>131155</v>
      </c>
      <c r="G221" s="37">
        <f t="shared" si="10"/>
        <v>131.155</v>
      </c>
      <c r="H221" s="39">
        <f t="shared" si="11"/>
        <v>12.499833214836446</v>
      </c>
    </row>
    <row r="222" spans="1:8" x14ac:dyDescent="0.3">
      <c r="A222" s="41" t="s">
        <v>309</v>
      </c>
      <c r="B222" s="33" t="s">
        <v>263</v>
      </c>
      <c r="C222" s="34" t="s">
        <v>375</v>
      </c>
      <c r="D222" s="28">
        <v>13750</v>
      </c>
      <c r="E222" s="37">
        <f t="shared" si="9"/>
        <v>13.75</v>
      </c>
      <c r="F222" s="28">
        <v>4438</v>
      </c>
      <c r="G222" s="37">
        <f t="shared" si="10"/>
        <v>4.4379999999999997</v>
      </c>
      <c r="H222" s="39">
        <f t="shared" si="11"/>
        <v>32.276363636363634</v>
      </c>
    </row>
    <row r="223" spans="1:8" x14ac:dyDescent="0.3">
      <c r="A223" s="41" t="s">
        <v>290</v>
      </c>
      <c r="B223" s="33" t="s">
        <v>263</v>
      </c>
      <c r="C223" s="34" t="s">
        <v>376</v>
      </c>
      <c r="D223" s="28">
        <v>106410</v>
      </c>
      <c r="E223" s="37">
        <f t="shared" si="9"/>
        <v>106.41</v>
      </c>
      <c r="F223" s="28">
        <v>103212.11</v>
      </c>
      <c r="G223" s="37">
        <f t="shared" si="10"/>
        <v>103.21211</v>
      </c>
      <c r="H223" s="39">
        <f t="shared" si="11"/>
        <v>96.994746734329482</v>
      </c>
    </row>
    <row r="224" spans="1:8" x14ac:dyDescent="0.3">
      <c r="A224" s="41" t="s">
        <v>377</v>
      </c>
      <c r="B224" s="33" t="s">
        <v>263</v>
      </c>
      <c r="C224" s="34" t="s">
        <v>378</v>
      </c>
      <c r="D224" s="28">
        <v>45071122.299999997</v>
      </c>
      <c r="E224" s="37">
        <f t="shared" si="9"/>
        <v>45071.122299999995</v>
      </c>
      <c r="F224" s="28">
        <v>12241249.039999999</v>
      </c>
      <c r="G224" s="37">
        <f t="shared" si="10"/>
        <v>12241.249039999999</v>
      </c>
      <c r="H224" s="39">
        <f t="shared" si="11"/>
        <v>27.159849622826009</v>
      </c>
    </row>
    <row r="225" spans="1:8" x14ac:dyDescent="0.3">
      <c r="A225" s="41" t="s">
        <v>379</v>
      </c>
      <c r="B225" s="33" t="s">
        <v>263</v>
      </c>
      <c r="C225" s="34" t="s">
        <v>380</v>
      </c>
      <c r="D225" s="28">
        <v>476945</v>
      </c>
      <c r="E225" s="37">
        <f t="shared" si="9"/>
        <v>476.94499999999999</v>
      </c>
      <c r="F225" s="28">
        <v>0</v>
      </c>
      <c r="G225" s="37">
        <f t="shared" si="10"/>
        <v>0</v>
      </c>
      <c r="H225" s="39">
        <f t="shared" si="11"/>
        <v>0</v>
      </c>
    </row>
    <row r="226" spans="1:8" ht="27" x14ac:dyDescent="0.3">
      <c r="A226" s="41" t="s">
        <v>299</v>
      </c>
      <c r="B226" s="33" t="s">
        <v>263</v>
      </c>
      <c r="C226" s="34" t="s">
        <v>381</v>
      </c>
      <c r="D226" s="28">
        <v>476945</v>
      </c>
      <c r="E226" s="37">
        <f t="shared" si="9"/>
        <v>476.94499999999999</v>
      </c>
      <c r="F226" s="28">
        <v>0</v>
      </c>
      <c r="G226" s="37">
        <f t="shared" si="10"/>
        <v>0</v>
      </c>
      <c r="H226" s="39">
        <f t="shared" si="11"/>
        <v>0</v>
      </c>
    </row>
    <row r="227" spans="1:8" ht="27" x14ac:dyDescent="0.3">
      <c r="A227" s="41" t="s">
        <v>301</v>
      </c>
      <c r="B227" s="33" t="s">
        <v>263</v>
      </c>
      <c r="C227" s="34" t="s">
        <v>382</v>
      </c>
      <c r="D227" s="28">
        <v>476945</v>
      </c>
      <c r="E227" s="37">
        <f t="shared" si="9"/>
        <v>476.94499999999999</v>
      </c>
      <c r="F227" s="28">
        <v>0</v>
      </c>
      <c r="G227" s="37">
        <f t="shared" si="10"/>
        <v>0</v>
      </c>
      <c r="H227" s="39">
        <f t="shared" si="11"/>
        <v>0</v>
      </c>
    </row>
    <row r="228" spans="1:8" x14ac:dyDescent="0.3">
      <c r="A228" s="41" t="s">
        <v>303</v>
      </c>
      <c r="B228" s="33" t="s">
        <v>263</v>
      </c>
      <c r="C228" s="34" t="s">
        <v>383</v>
      </c>
      <c r="D228" s="28">
        <v>476945</v>
      </c>
      <c r="E228" s="37">
        <f t="shared" si="9"/>
        <v>476.94499999999999</v>
      </c>
      <c r="F228" s="28">
        <v>0</v>
      </c>
      <c r="G228" s="37">
        <f t="shared" si="10"/>
        <v>0</v>
      </c>
      <c r="H228" s="39">
        <f t="shared" si="11"/>
        <v>0</v>
      </c>
    </row>
    <row r="229" spans="1:8" x14ac:dyDescent="0.3">
      <c r="A229" s="41" t="s">
        <v>384</v>
      </c>
      <c r="B229" s="33" t="s">
        <v>263</v>
      </c>
      <c r="C229" s="34" t="s">
        <v>385</v>
      </c>
      <c r="D229" s="28">
        <v>6670223</v>
      </c>
      <c r="E229" s="37">
        <f t="shared" si="9"/>
        <v>6670.223</v>
      </c>
      <c r="F229" s="28">
        <v>4809232.84</v>
      </c>
      <c r="G229" s="37">
        <f t="shared" si="10"/>
        <v>4809.2328399999997</v>
      </c>
      <c r="H229" s="39">
        <f t="shared" si="11"/>
        <v>72.100030838549173</v>
      </c>
    </row>
    <row r="230" spans="1:8" ht="27" x14ac:dyDescent="0.3">
      <c r="A230" s="41" t="s">
        <v>299</v>
      </c>
      <c r="B230" s="33" t="s">
        <v>263</v>
      </c>
      <c r="C230" s="34" t="s">
        <v>386</v>
      </c>
      <c r="D230" s="28">
        <v>3470223</v>
      </c>
      <c r="E230" s="37">
        <f t="shared" si="9"/>
        <v>3470.223</v>
      </c>
      <c r="F230" s="28">
        <v>3467000</v>
      </c>
      <c r="G230" s="37">
        <f t="shared" si="10"/>
        <v>3467</v>
      </c>
      <c r="H230" s="39">
        <f t="shared" si="11"/>
        <v>99.907124124299798</v>
      </c>
    </row>
    <row r="231" spans="1:8" ht="27" x14ac:dyDescent="0.3">
      <c r="A231" s="41" t="s">
        <v>301</v>
      </c>
      <c r="B231" s="33" t="s">
        <v>263</v>
      </c>
      <c r="C231" s="34" t="s">
        <v>387</v>
      </c>
      <c r="D231" s="28">
        <v>3470223</v>
      </c>
      <c r="E231" s="37">
        <f t="shared" si="9"/>
        <v>3470.223</v>
      </c>
      <c r="F231" s="28">
        <v>3467000</v>
      </c>
      <c r="G231" s="37">
        <f t="shared" si="10"/>
        <v>3467</v>
      </c>
      <c r="H231" s="39">
        <f t="shared" si="11"/>
        <v>99.907124124299798</v>
      </c>
    </row>
    <row r="232" spans="1:8" x14ac:dyDescent="0.3">
      <c r="A232" s="41" t="s">
        <v>303</v>
      </c>
      <c r="B232" s="33" t="s">
        <v>263</v>
      </c>
      <c r="C232" s="34" t="s">
        <v>388</v>
      </c>
      <c r="D232" s="28">
        <v>3470223</v>
      </c>
      <c r="E232" s="37">
        <f t="shared" si="9"/>
        <v>3470.223</v>
      </c>
      <c r="F232" s="28">
        <v>3467000</v>
      </c>
      <c r="G232" s="37">
        <f t="shared" si="10"/>
        <v>3467</v>
      </c>
      <c r="H232" s="39">
        <f t="shared" si="11"/>
        <v>99.907124124299798</v>
      </c>
    </row>
    <row r="233" spans="1:8" x14ac:dyDescent="0.3">
      <c r="A233" s="41" t="s">
        <v>286</v>
      </c>
      <c r="B233" s="33" t="s">
        <v>263</v>
      </c>
      <c r="C233" s="34" t="s">
        <v>389</v>
      </c>
      <c r="D233" s="28">
        <v>3200000</v>
      </c>
      <c r="E233" s="37">
        <f t="shared" si="9"/>
        <v>3200</v>
      </c>
      <c r="F233" s="28">
        <v>1342232.84</v>
      </c>
      <c r="G233" s="37">
        <f t="shared" si="10"/>
        <v>1342.2328400000001</v>
      </c>
      <c r="H233" s="39">
        <f t="shared" si="11"/>
        <v>41.944776250000004</v>
      </c>
    </row>
    <row r="234" spans="1:8" ht="53.4" x14ac:dyDescent="0.3">
      <c r="A234" s="41" t="s">
        <v>390</v>
      </c>
      <c r="B234" s="33" t="s">
        <v>263</v>
      </c>
      <c r="C234" s="34" t="s">
        <v>391</v>
      </c>
      <c r="D234" s="28">
        <v>3200000</v>
      </c>
      <c r="E234" s="37">
        <f t="shared" si="9"/>
        <v>3200</v>
      </c>
      <c r="F234" s="28">
        <v>1342232.84</v>
      </c>
      <c r="G234" s="37">
        <f t="shared" si="10"/>
        <v>1342.2328400000001</v>
      </c>
      <c r="H234" s="39">
        <f t="shared" si="11"/>
        <v>41.944776250000004</v>
      </c>
    </row>
    <row r="235" spans="1:8" ht="53.4" x14ac:dyDescent="0.3">
      <c r="A235" s="41" t="s">
        <v>392</v>
      </c>
      <c r="B235" s="33" t="s">
        <v>263</v>
      </c>
      <c r="C235" s="34" t="s">
        <v>393</v>
      </c>
      <c r="D235" s="28">
        <v>3200000</v>
      </c>
      <c r="E235" s="37">
        <f t="shared" si="9"/>
        <v>3200</v>
      </c>
      <c r="F235" s="28">
        <v>1342232.84</v>
      </c>
      <c r="G235" s="37">
        <f t="shared" si="10"/>
        <v>1342.2328400000001</v>
      </c>
      <c r="H235" s="39">
        <f t="shared" si="11"/>
        <v>41.944776250000004</v>
      </c>
    </row>
    <row r="236" spans="1:8" x14ac:dyDescent="0.3">
      <c r="A236" s="41" t="s">
        <v>394</v>
      </c>
      <c r="B236" s="33" t="s">
        <v>263</v>
      </c>
      <c r="C236" s="34" t="s">
        <v>395</v>
      </c>
      <c r="D236" s="28">
        <v>32158824.300000001</v>
      </c>
      <c r="E236" s="37">
        <f t="shared" si="9"/>
        <v>32158.8243</v>
      </c>
      <c r="F236" s="28">
        <v>7040180.04</v>
      </c>
      <c r="G236" s="37">
        <f t="shared" si="10"/>
        <v>7040.1800400000002</v>
      </c>
      <c r="H236" s="39">
        <f t="shared" si="11"/>
        <v>21.891907410309152</v>
      </c>
    </row>
    <row r="237" spans="1:8" ht="27" x14ac:dyDescent="0.3">
      <c r="A237" s="41" t="s">
        <v>299</v>
      </c>
      <c r="B237" s="33" t="s">
        <v>263</v>
      </c>
      <c r="C237" s="34" t="s">
        <v>396</v>
      </c>
      <c r="D237" s="28">
        <v>32158824.300000001</v>
      </c>
      <c r="E237" s="37">
        <f t="shared" si="9"/>
        <v>32158.8243</v>
      </c>
      <c r="F237" s="28">
        <v>7040180.04</v>
      </c>
      <c r="G237" s="37">
        <f t="shared" si="10"/>
        <v>7040.1800400000002</v>
      </c>
      <c r="H237" s="39">
        <f t="shared" si="11"/>
        <v>21.891907410309152</v>
      </c>
    </row>
    <row r="238" spans="1:8" ht="27" x14ac:dyDescent="0.3">
      <c r="A238" s="41" t="s">
        <v>301</v>
      </c>
      <c r="B238" s="33" t="s">
        <v>263</v>
      </c>
      <c r="C238" s="34" t="s">
        <v>397</v>
      </c>
      <c r="D238" s="28">
        <v>32158824.300000001</v>
      </c>
      <c r="E238" s="37">
        <f t="shared" si="9"/>
        <v>32158.8243</v>
      </c>
      <c r="F238" s="28">
        <v>7040180.04</v>
      </c>
      <c r="G238" s="37">
        <f t="shared" si="10"/>
        <v>7040.1800400000002</v>
      </c>
      <c r="H238" s="39">
        <f t="shared" si="11"/>
        <v>21.891907410309152</v>
      </c>
    </row>
    <row r="239" spans="1:8" x14ac:dyDescent="0.3">
      <c r="A239" s="41" t="s">
        <v>303</v>
      </c>
      <c r="B239" s="33" t="s">
        <v>263</v>
      </c>
      <c r="C239" s="34" t="s">
        <v>398</v>
      </c>
      <c r="D239" s="28">
        <v>32158824.300000001</v>
      </c>
      <c r="E239" s="37">
        <f t="shared" si="9"/>
        <v>32158.8243</v>
      </c>
      <c r="F239" s="28">
        <v>7040180.04</v>
      </c>
      <c r="G239" s="37">
        <f t="shared" si="10"/>
        <v>7040.1800400000002</v>
      </c>
      <c r="H239" s="39">
        <f t="shared" si="11"/>
        <v>21.891907410309152</v>
      </c>
    </row>
    <row r="240" spans="1:8" x14ac:dyDescent="0.3">
      <c r="A240" s="41" t="s">
        <v>399</v>
      </c>
      <c r="B240" s="33" t="s">
        <v>263</v>
      </c>
      <c r="C240" s="34" t="s">
        <v>400</v>
      </c>
      <c r="D240" s="28">
        <v>1400000</v>
      </c>
      <c r="E240" s="37">
        <f t="shared" si="9"/>
        <v>1400</v>
      </c>
      <c r="F240" s="28">
        <v>317836.15999999997</v>
      </c>
      <c r="G240" s="37">
        <f t="shared" si="10"/>
        <v>317.83615999999995</v>
      </c>
      <c r="H240" s="39">
        <f t="shared" si="11"/>
        <v>22.702582857142854</v>
      </c>
    </row>
    <row r="241" spans="1:8" ht="27" x14ac:dyDescent="0.3">
      <c r="A241" s="41" t="s">
        <v>299</v>
      </c>
      <c r="B241" s="33" t="s">
        <v>263</v>
      </c>
      <c r="C241" s="34" t="s">
        <v>401</v>
      </c>
      <c r="D241" s="28">
        <v>1400000</v>
      </c>
      <c r="E241" s="37">
        <f t="shared" si="9"/>
        <v>1400</v>
      </c>
      <c r="F241" s="28">
        <v>317836.15999999997</v>
      </c>
      <c r="G241" s="37">
        <f t="shared" si="10"/>
        <v>317.83615999999995</v>
      </c>
      <c r="H241" s="39">
        <f t="shared" si="11"/>
        <v>22.702582857142854</v>
      </c>
    </row>
    <row r="242" spans="1:8" ht="27" x14ac:dyDescent="0.3">
      <c r="A242" s="41" t="s">
        <v>301</v>
      </c>
      <c r="B242" s="33" t="s">
        <v>263</v>
      </c>
      <c r="C242" s="34" t="s">
        <v>402</v>
      </c>
      <c r="D242" s="28">
        <v>1400000</v>
      </c>
      <c r="E242" s="37">
        <f t="shared" si="9"/>
        <v>1400</v>
      </c>
      <c r="F242" s="28">
        <v>317836.15999999997</v>
      </c>
      <c r="G242" s="37">
        <f t="shared" si="10"/>
        <v>317.83615999999995</v>
      </c>
      <c r="H242" s="39">
        <f t="shared" si="11"/>
        <v>22.702582857142854</v>
      </c>
    </row>
    <row r="243" spans="1:8" x14ac:dyDescent="0.3">
      <c r="A243" s="41" t="s">
        <v>303</v>
      </c>
      <c r="B243" s="33" t="s">
        <v>263</v>
      </c>
      <c r="C243" s="34" t="s">
        <v>403</v>
      </c>
      <c r="D243" s="28">
        <v>1400000</v>
      </c>
      <c r="E243" s="37">
        <f t="shared" si="9"/>
        <v>1400</v>
      </c>
      <c r="F243" s="28">
        <v>317836.15999999997</v>
      </c>
      <c r="G243" s="37">
        <f t="shared" si="10"/>
        <v>317.83615999999995</v>
      </c>
      <c r="H243" s="39">
        <f t="shared" si="11"/>
        <v>22.702582857142854</v>
      </c>
    </row>
    <row r="244" spans="1:8" x14ac:dyDescent="0.3">
      <c r="A244" s="41" t="s">
        <v>404</v>
      </c>
      <c r="B244" s="33" t="s">
        <v>263</v>
      </c>
      <c r="C244" s="34" t="s">
        <v>405</v>
      </c>
      <c r="D244" s="28">
        <v>4365130</v>
      </c>
      <c r="E244" s="37">
        <f t="shared" si="9"/>
        <v>4365.13</v>
      </c>
      <c r="F244" s="28">
        <v>74000</v>
      </c>
      <c r="G244" s="37">
        <f t="shared" si="10"/>
        <v>74</v>
      </c>
      <c r="H244" s="39">
        <f t="shared" si="11"/>
        <v>1.6952530623372042</v>
      </c>
    </row>
    <row r="245" spans="1:8" ht="27" x14ac:dyDescent="0.3">
      <c r="A245" s="41" t="s">
        <v>299</v>
      </c>
      <c r="B245" s="33" t="s">
        <v>263</v>
      </c>
      <c r="C245" s="34" t="s">
        <v>406</v>
      </c>
      <c r="D245" s="28">
        <v>4265130</v>
      </c>
      <c r="E245" s="37">
        <f t="shared" si="9"/>
        <v>4265.13</v>
      </c>
      <c r="F245" s="28">
        <v>44000</v>
      </c>
      <c r="G245" s="37">
        <f t="shared" si="10"/>
        <v>44</v>
      </c>
      <c r="H245" s="39">
        <f t="shared" si="11"/>
        <v>1.0316215449470474</v>
      </c>
    </row>
    <row r="246" spans="1:8" ht="27" x14ac:dyDescent="0.3">
      <c r="A246" s="41" t="s">
        <v>301</v>
      </c>
      <c r="B246" s="33" t="s">
        <v>263</v>
      </c>
      <c r="C246" s="34" t="s">
        <v>407</v>
      </c>
      <c r="D246" s="28">
        <v>4265130</v>
      </c>
      <c r="E246" s="37">
        <f t="shared" si="9"/>
        <v>4265.13</v>
      </c>
      <c r="F246" s="28">
        <v>44000</v>
      </c>
      <c r="G246" s="37">
        <f t="shared" si="10"/>
        <v>44</v>
      </c>
      <c r="H246" s="39">
        <f t="shared" si="11"/>
        <v>1.0316215449470474</v>
      </c>
    </row>
    <row r="247" spans="1:8" x14ac:dyDescent="0.3">
      <c r="A247" s="41" t="s">
        <v>303</v>
      </c>
      <c r="B247" s="33" t="s">
        <v>263</v>
      </c>
      <c r="C247" s="34" t="s">
        <v>408</v>
      </c>
      <c r="D247" s="28">
        <v>4265130</v>
      </c>
      <c r="E247" s="37">
        <f t="shared" si="9"/>
        <v>4265.13</v>
      </c>
      <c r="F247" s="28">
        <v>44000</v>
      </c>
      <c r="G247" s="37">
        <f t="shared" si="10"/>
        <v>44</v>
      </c>
      <c r="H247" s="39">
        <f t="shared" si="11"/>
        <v>1.0316215449470474</v>
      </c>
    </row>
    <row r="248" spans="1:8" ht="27" x14ac:dyDescent="0.3">
      <c r="A248" s="41" t="s">
        <v>409</v>
      </c>
      <c r="B248" s="33" t="s">
        <v>263</v>
      </c>
      <c r="C248" s="34" t="s">
        <v>410</v>
      </c>
      <c r="D248" s="28">
        <v>100000</v>
      </c>
      <c r="E248" s="37">
        <f t="shared" si="9"/>
        <v>100</v>
      </c>
      <c r="F248" s="28">
        <v>30000</v>
      </c>
      <c r="G248" s="37">
        <f t="shared" si="10"/>
        <v>30</v>
      </c>
      <c r="H248" s="39">
        <f t="shared" si="11"/>
        <v>30</v>
      </c>
    </row>
    <row r="249" spans="1:8" x14ac:dyDescent="0.3">
      <c r="A249" s="41" t="s">
        <v>411</v>
      </c>
      <c r="B249" s="33" t="s">
        <v>263</v>
      </c>
      <c r="C249" s="34" t="s">
        <v>412</v>
      </c>
      <c r="D249" s="28">
        <v>100000</v>
      </c>
      <c r="E249" s="37">
        <f t="shared" si="9"/>
        <v>100</v>
      </c>
      <c r="F249" s="28">
        <v>30000</v>
      </c>
      <c r="G249" s="37">
        <f t="shared" si="10"/>
        <v>30</v>
      </c>
      <c r="H249" s="39">
        <f t="shared" si="11"/>
        <v>30</v>
      </c>
    </row>
    <row r="250" spans="1:8" x14ac:dyDescent="0.3">
      <c r="A250" s="41" t="s">
        <v>413</v>
      </c>
      <c r="B250" s="33" t="s">
        <v>263</v>
      </c>
      <c r="C250" s="34" t="s">
        <v>414</v>
      </c>
      <c r="D250" s="28">
        <v>100000</v>
      </c>
      <c r="E250" s="37">
        <f t="shared" si="9"/>
        <v>100</v>
      </c>
      <c r="F250" s="28">
        <v>30000</v>
      </c>
      <c r="G250" s="37">
        <f t="shared" si="10"/>
        <v>30</v>
      </c>
      <c r="H250" s="39">
        <f t="shared" si="11"/>
        <v>30</v>
      </c>
    </row>
    <row r="251" spans="1:8" x14ac:dyDescent="0.3">
      <c r="A251" s="41" t="s">
        <v>415</v>
      </c>
      <c r="B251" s="33" t="s">
        <v>263</v>
      </c>
      <c r="C251" s="34" t="s">
        <v>416</v>
      </c>
      <c r="D251" s="28">
        <v>22483254.710000001</v>
      </c>
      <c r="E251" s="37">
        <f t="shared" si="9"/>
        <v>22483.254710000001</v>
      </c>
      <c r="F251" s="28">
        <v>1561142.3</v>
      </c>
      <c r="G251" s="37">
        <f t="shared" si="10"/>
        <v>1561.1423</v>
      </c>
      <c r="H251" s="39">
        <f t="shared" si="11"/>
        <v>6.9435778766747784</v>
      </c>
    </row>
    <row r="252" spans="1:8" x14ac:dyDescent="0.3">
      <c r="A252" s="41" t="s">
        <v>417</v>
      </c>
      <c r="B252" s="33" t="s">
        <v>263</v>
      </c>
      <c r="C252" s="34" t="s">
        <v>418</v>
      </c>
      <c r="D252" s="28">
        <v>2189259.88</v>
      </c>
      <c r="E252" s="37">
        <f t="shared" si="9"/>
        <v>2189.2598800000001</v>
      </c>
      <c r="F252" s="28">
        <v>624505.21</v>
      </c>
      <c r="G252" s="37">
        <f t="shared" si="10"/>
        <v>624.50520999999992</v>
      </c>
      <c r="H252" s="39">
        <f t="shared" si="11"/>
        <v>28.525860072857128</v>
      </c>
    </row>
    <row r="253" spans="1:8" ht="27" x14ac:dyDescent="0.3">
      <c r="A253" s="41" t="s">
        <v>299</v>
      </c>
      <c r="B253" s="33" t="s">
        <v>263</v>
      </c>
      <c r="C253" s="34" t="s">
        <v>419</v>
      </c>
      <c r="D253" s="28">
        <v>2039259.88</v>
      </c>
      <c r="E253" s="37">
        <f t="shared" si="9"/>
        <v>2039.2598799999998</v>
      </c>
      <c r="F253" s="28">
        <v>474505.21</v>
      </c>
      <c r="G253" s="37">
        <f t="shared" si="10"/>
        <v>474.50521000000003</v>
      </c>
      <c r="H253" s="39">
        <f t="shared" si="11"/>
        <v>23.268501217216127</v>
      </c>
    </row>
    <row r="254" spans="1:8" ht="27" x14ac:dyDescent="0.3">
      <c r="A254" s="41" t="s">
        <v>301</v>
      </c>
      <c r="B254" s="33" t="s">
        <v>263</v>
      </c>
      <c r="C254" s="34" t="s">
        <v>420</v>
      </c>
      <c r="D254" s="28">
        <v>2039259.88</v>
      </c>
      <c r="E254" s="37">
        <f t="shared" si="9"/>
        <v>2039.2598799999998</v>
      </c>
      <c r="F254" s="28">
        <v>474505.21</v>
      </c>
      <c r="G254" s="37">
        <f t="shared" si="10"/>
        <v>474.50521000000003</v>
      </c>
      <c r="H254" s="39">
        <f t="shared" si="11"/>
        <v>23.268501217216127</v>
      </c>
    </row>
    <row r="255" spans="1:8" x14ac:dyDescent="0.3">
      <c r="A255" s="41" t="s">
        <v>303</v>
      </c>
      <c r="B255" s="33" t="s">
        <v>263</v>
      </c>
      <c r="C255" s="34" t="s">
        <v>421</v>
      </c>
      <c r="D255" s="28">
        <v>2039259.88</v>
      </c>
      <c r="E255" s="37">
        <f t="shared" si="9"/>
        <v>2039.2598799999998</v>
      </c>
      <c r="F255" s="28">
        <v>474505.21</v>
      </c>
      <c r="G255" s="37">
        <f t="shared" si="10"/>
        <v>474.50521000000003</v>
      </c>
      <c r="H255" s="39">
        <f t="shared" si="11"/>
        <v>23.268501217216127</v>
      </c>
    </row>
    <row r="256" spans="1:8" x14ac:dyDescent="0.3">
      <c r="A256" s="41" t="s">
        <v>286</v>
      </c>
      <c r="B256" s="33" t="s">
        <v>263</v>
      </c>
      <c r="C256" s="34" t="s">
        <v>422</v>
      </c>
      <c r="D256" s="28">
        <v>150000</v>
      </c>
      <c r="E256" s="37">
        <f t="shared" si="9"/>
        <v>150</v>
      </c>
      <c r="F256" s="28">
        <v>150000</v>
      </c>
      <c r="G256" s="37">
        <f t="shared" si="10"/>
        <v>150</v>
      </c>
      <c r="H256" s="39">
        <f t="shared" si="11"/>
        <v>100</v>
      </c>
    </row>
    <row r="257" spans="1:8" ht="53.4" x14ac:dyDescent="0.3">
      <c r="A257" s="41" t="s">
        <v>390</v>
      </c>
      <c r="B257" s="33" t="s">
        <v>263</v>
      </c>
      <c r="C257" s="34" t="s">
        <v>423</v>
      </c>
      <c r="D257" s="28">
        <v>150000</v>
      </c>
      <c r="E257" s="37">
        <f t="shared" si="9"/>
        <v>150</v>
      </c>
      <c r="F257" s="28">
        <v>150000</v>
      </c>
      <c r="G257" s="37">
        <f t="shared" si="10"/>
        <v>150</v>
      </c>
      <c r="H257" s="39">
        <f t="shared" si="11"/>
        <v>100</v>
      </c>
    </row>
    <row r="258" spans="1:8" ht="53.4" x14ac:dyDescent="0.3">
      <c r="A258" s="41" t="s">
        <v>392</v>
      </c>
      <c r="B258" s="33" t="s">
        <v>263</v>
      </c>
      <c r="C258" s="34" t="s">
        <v>424</v>
      </c>
      <c r="D258" s="28">
        <v>150000</v>
      </c>
      <c r="E258" s="37">
        <f t="shared" si="9"/>
        <v>150</v>
      </c>
      <c r="F258" s="28">
        <v>150000</v>
      </c>
      <c r="G258" s="37">
        <f t="shared" si="10"/>
        <v>150</v>
      </c>
      <c r="H258" s="39">
        <f t="shared" si="11"/>
        <v>100</v>
      </c>
    </row>
    <row r="259" spans="1:8" x14ac:dyDescent="0.3">
      <c r="A259" s="41" t="s">
        <v>425</v>
      </c>
      <c r="B259" s="33" t="s">
        <v>263</v>
      </c>
      <c r="C259" s="34" t="s">
        <v>426</v>
      </c>
      <c r="D259" s="28">
        <v>16888416.98</v>
      </c>
      <c r="E259" s="37">
        <f t="shared" si="9"/>
        <v>16888.416980000002</v>
      </c>
      <c r="F259" s="28">
        <v>581969.21</v>
      </c>
      <c r="G259" s="37">
        <f t="shared" si="10"/>
        <v>581.96920999999998</v>
      </c>
      <c r="H259" s="39">
        <f t="shared" si="11"/>
        <v>3.4459666094767396</v>
      </c>
    </row>
    <row r="260" spans="1:8" ht="27" x14ac:dyDescent="0.3">
      <c r="A260" s="41" t="s">
        <v>299</v>
      </c>
      <c r="B260" s="33" t="s">
        <v>263</v>
      </c>
      <c r="C260" s="34" t="s">
        <v>427</v>
      </c>
      <c r="D260" s="28">
        <v>15730160.300000001</v>
      </c>
      <c r="E260" s="37">
        <f t="shared" si="9"/>
        <v>15730.160300000001</v>
      </c>
      <c r="F260" s="28">
        <v>379976</v>
      </c>
      <c r="G260" s="37">
        <f t="shared" si="10"/>
        <v>379.976</v>
      </c>
      <c r="H260" s="39">
        <f t="shared" si="11"/>
        <v>2.4155888608458742</v>
      </c>
    </row>
    <row r="261" spans="1:8" ht="27" x14ac:dyDescent="0.3">
      <c r="A261" s="41" t="s">
        <v>301</v>
      </c>
      <c r="B261" s="33" t="s">
        <v>263</v>
      </c>
      <c r="C261" s="34" t="s">
        <v>428</v>
      </c>
      <c r="D261" s="28">
        <v>15730160.300000001</v>
      </c>
      <c r="E261" s="37">
        <f t="shared" si="9"/>
        <v>15730.160300000001</v>
      </c>
      <c r="F261" s="28">
        <v>379976</v>
      </c>
      <c r="G261" s="37">
        <f t="shared" si="10"/>
        <v>379.976</v>
      </c>
      <c r="H261" s="39">
        <f t="shared" si="11"/>
        <v>2.4155888608458742</v>
      </c>
    </row>
    <row r="262" spans="1:8" x14ac:dyDescent="0.3">
      <c r="A262" s="41" t="s">
        <v>303</v>
      </c>
      <c r="B262" s="33" t="s">
        <v>263</v>
      </c>
      <c r="C262" s="34" t="s">
        <v>429</v>
      </c>
      <c r="D262" s="28">
        <v>15730160.300000001</v>
      </c>
      <c r="E262" s="37">
        <f t="shared" si="9"/>
        <v>15730.160300000001</v>
      </c>
      <c r="F262" s="28">
        <v>379976</v>
      </c>
      <c r="G262" s="37">
        <f t="shared" si="10"/>
        <v>379.976</v>
      </c>
      <c r="H262" s="39">
        <f t="shared" si="11"/>
        <v>2.4155888608458742</v>
      </c>
    </row>
    <row r="263" spans="1:8" ht="27" x14ac:dyDescent="0.3">
      <c r="A263" s="41" t="s">
        <v>363</v>
      </c>
      <c r="B263" s="33" t="s">
        <v>263</v>
      </c>
      <c r="C263" s="34" t="s">
        <v>430</v>
      </c>
      <c r="D263" s="28">
        <v>656000</v>
      </c>
      <c r="E263" s="37">
        <f t="shared" si="9"/>
        <v>656</v>
      </c>
      <c r="F263" s="28">
        <v>17500</v>
      </c>
      <c r="G263" s="37">
        <f t="shared" si="10"/>
        <v>17.5</v>
      </c>
      <c r="H263" s="39">
        <f t="shared" si="11"/>
        <v>2.6676829268292681</v>
      </c>
    </row>
    <row r="264" spans="1:8" x14ac:dyDescent="0.3">
      <c r="A264" s="41" t="s">
        <v>365</v>
      </c>
      <c r="B264" s="33" t="s">
        <v>263</v>
      </c>
      <c r="C264" s="34" t="s">
        <v>431</v>
      </c>
      <c r="D264" s="28">
        <v>656000</v>
      </c>
      <c r="E264" s="37">
        <f t="shared" si="9"/>
        <v>656</v>
      </c>
      <c r="F264" s="28">
        <v>17500</v>
      </c>
      <c r="G264" s="37">
        <f t="shared" si="10"/>
        <v>17.5</v>
      </c>
      <c r="H264" s="39">
        <f t="shared" si="11"/>
        <v>2.6676829268292681</v>
      </c>
    </row>
    <row r="265" spans="1:8" ht="40.200000000000003" x14ac:dyDescent="0.3">
      <c r="A265" s="41" t="s">
        <v>367</v>
      </c>
      <c r="B265" s="33" t="s">
        <v>263</v>
      </c>
      <c r="C265" s="34" t="s">
        <v>432</v>
      </c>
      <c r="D265" s="28">
        <v>656000</v>
      </c>
      <c r="E265" s="37">
        <f t="shared" si="9"/>
        <v>656</v>
      </c>
      <c r="F265" s="28">
        <v>17500</v>
      </c>
      <c r="G265" s="37">
        <f t="shared" si="10"/>
        <v>17.5</v>
      </c>
      <c r="H265" s="39">
        <f t="shared" si="11"/>
        <v>2.6676829268292681</v>
      </c>
    </row>
    <row r="266" spans="1:8" x14ac:dyDescent="0.3">
      <c r="A266" s="41" t="s">
        <v>286</v>
      </c>
      <c r="B266" s="33" t="s">
        <v>263</v>
      </c>
      <c r="C266" s="34" t="s">
        <v>433</v>
      </c>
      <c r="D266" s="28">
        <v>502256.68</v>
      </c>
      <c r="E266" s="37">
        <f t="shared" si="9"/>
        <v>502.25668000000002</v>
      </c>
      <c r="F266" s="28">
        <v>184493.21</v>
      </c>
      <c r="G266" s="37">
        <f t="shared" si="10"/>
        <v>184.49321</v>
      </c>
      <c r="H266" s="39">
        <f t="shared" si="11"/>
        <v>36.732853408739139</v>
      </c>
    </row>
    <row r="267" spans="1:8" ht="53.4" x14ac:dyDescent="0.3">
      <c r="A267" s="41" t="s">
        <v>390</v>
      </c>
      <c r="B267" s="33" t="s">
        <v>263</v>
      </c>
      <c r="C267" s="34" t="s">
        <v>434</v>
      </c>
      <c r="D267" s="28">
        <v>502256.68</v>
      </c>
      <c r="E267" s="37">
        <f t="shared" si="9"/>
        <v>502.25668000000002</v>
      </c>
      <c r="F267" s="28">
        <v>184493.21</v>
      </c>
      <c r="G267" s="37">
        <f t="shared" si="10"/>
        <v>184.49321</v>
      </c>
      <c r="H267" s="39">
        <f t="shared" si="11"/>
        <v>36.732853408739139</v>
      </c>
    </row>
    <row r="268" spans="1:8" ht="53.4" x14ac:dyDescent="0.3">
      <c r="A268" s="41" t="s">
        <v>392</v>
      </c>
      <c r="B268" s="33" t="s">
        <v>263</v>
      </c>
      <c r="C268" s="34" t="s">
        <v>435</v>
      </c>
      <c r="D268" s="28">
        <v>502256.68</v>
      </c>
      <c r="E268" s="37">
        <f t="shared" si="9"/>
        <v>502.25668000000002</v>
      </c>
      <c r="F268" s="28">
        <v>184493.21</v>
      </c>
      <c r="G268" s="37">
        <f t="shared" si="10"/>
        <v>184.49321</v>
      </c>
      <c r="H268" s="39">
        <f t="shared" si="11"/>
        <v>36.732853408739139</v>
      </c>
    </row>
    <row r="269" spans="1:8" x14ac:dyDescent="0.3">
      <c r="A269" s="41" t="s">
        <v>436</v>
      </c>
      <c r="B269" s="33" t="s">
        <v>263</v>
      </c>
      <c r="C269" s="34" t="s">
        <v>437</v>
      </c>
      <c r="D269" s="28">
        <v>3403800</v>
      </c>
      <c r="E269" s="37">
        <f t="shared" si="9"/>
        <v>3403.8</v>
      </c>
      <c r="F269" s="28">
        <v>353778.98</v>
      </c>
      <c r="G269" s="37">
        <f t="shared" si="10"/>
        <v>353.77897999999999</v>
      </c>
      <c r="H269" s="39">
        <f t="shared" si="11"/>
        <v>10.393647687878254</v>
      </c>
    </row>
    <row r="270" spans="1:8" ht="66.599999999999994" x14ac:dyDescent="0.3">
      <c r="A270" s="41" t="s">
        <v>268</v>
      </c>
      <c r="B270" s="33" t="s">
        <v>263</v>
      </c>
      <c r="C270" s="34" t="s">
        <v>438</v>
      </c>
      <c r="D270" s="28">
        <v>350800</v>
      </c>
      <c r="E270" s="37">
        <f t="shared" si="9"/>
        <v>350.8</v>
      </c>
      <c r="F270" s="28">
        <v>131303.44</v>
      </c>
      <c r="G270" s="37">
        <f t="shared" si="10"/>
        <v>131.30343999999999</v>
      </c>
      <c r="H270" s="39">
        <f t="shared" si="11"/>
        <v>37.429714937286199</v>
      </c>
    </row>
    <row r="271" spans="1:8" x14ac:dyDescent="0.3">
      <c r="A271" s="41" t="s">
        <v>344</v>
      </c>
      <c r="B271" s="33" t="s">
        <v>263</v>
      </c>
      <c r="C271" s="34" t="s">
        <v>439</v>
      </c>
      <c r="D271" s="28">
        <v>350800</v>
      </c>
      <c r="E271" s="37">
        <f t="shared" si="9"/>
        <v>350.8</v>
      </c>
      <c r="F271" s="28">
        <v>131303.44</v>
      </c>
      <c r="G271" s="37">
        <f t="shared" si="10"/>
        <v>131.30343999999999</v>
      </c>
      <c r="H271" s="39">
        <f t="shared" si="11"/>
        <v>37.429714937286199</v>
      </c>
    </row>
    <row r="272" spans="1:8" x14ac:dyDescent="0.3">
      <c r="A272" s="41" t="s">
        <v>346</v>
      </c>
      <c r="B272" s="33" t="s">
        <v>263</v>
      </c>
      <c r="C272" s="34" t="s">
        <v>440</v>
      </c>
      <c r="D272" s="28">
        <v>269000</v>
      </c>
      <c r="E272" s="37">
        <f t="shared" si="9"/>
        <v>269</v>
      </c>
      <c r="F272" s="28">
        <v>102180.5</v>
      </c>
      <c r="G272" s="37">
        <f t="shared" si="10"/>
        <v>102.18049999999999</v>
      </c>
      <c r="H272" s="39">
        <f t="shared" si="11"/>
        <v>37.985315985130107</v>
      </c>
    </row>
    <row r="273" spans="1:8" ht="40.200000000000003" x14ac:dyDescent="0.3">
      <c r="A273" s="41" t="s">
        <v>350</v>
      </c>
      <c r="B273" s="33" t="s">
        <v>263</v>
      </c>
      <c r="C273" s="34" t="s">
        <v>441</v>
      </c>
      <c r="D273" s="28">
        <v>81800</v>
      </c>
      <c r="E273" s="37">
        <f t="shared" ref="E273:E336" si="12">D273/1000</f>
        <v>81.8</v>
      </c>
      <c r="F273" s="28">
        <v>29122.94</v>
      </c>
      <c r="G273" s="37">
        <f t="shared" ref="G273:G336" si="13">F273/1000</f>
        <v>29.12294</v>
      </c>
      <c r="H273" s="39">
        <f t="shared" ref="H273:H336" si="14">G273/E273*100</f>
        <v>35.602616136919316</v>
      </c>
    </row>
    <row r="274" spans="1:8" ht="27" x14ac:dyDescent="0.3">
      <c r="A274" s="41" t="s">
        <v>299</v>
      </c>
      <c r="B274" s="33" t="s">
        <v>263</v>
      </c>
      <c r="C274" s="34" t="s">
        <v>442</v>
      </c>
      <c r="D274" s="28">
        <v>3053000</v>
      </c>
      <c r="E274" s="37">
        <f t="shared" si="12"/>
        <v>3053</v>
      </c>
      <c r="F274" s="28">
        <v>222475.54</v>
      </c>
      <c r="G274" s="37">
        <f t="shared" si="13"/>
        <v>222.47554</v>
      </c>
      <c r="H274" s="39">
        <f t="shared" si="14"/>
        <v>7.2871123485096625</v>
      </c>
    </row>
    <row r="275" spans="1:8" ht="27" x14ac:dyDescent="0.3">
      <c r="A275" s="41" t="s">
        <v>301</v>
      </c>
      <c r="B275" s="33" t="s">
        <v>263</v>
      </c>
      <c r="C275" s="34" t="s">
        <v>443</v>
      </c>
      <c r="D275" s="28">
        <v>3053000</v>
      </c>
      <c r="E275" s="37">
        <f t="shared" si="12"/>
        <v>3053</v>
      </c>
      <c r="F275" s="28">
        <v>222475.54</v>
      </c>
      <c r="G275" s="37">
        <f t="shared" si="13"/>
        <v>222.47554</v>
      </c>
      <c r="H275" s="39">
        <f t="shared" si="14"/>
        <v>7.2871123485096625</v>
      </c>
    </row>
    <row r="276" spans="1:8" x14ac:dyDescent="0.3">
      <c r="A276" s="41" t="s">
        <v>303</v>
      </c>
      <c r="B276" s="33" t="s">
        <v>263</v>
      </c>
      <c r="C276" s="34" t="s">
        <v>444</v>
      </c>
      <c r="D276" s="28">
        <v>3053000</v>
      </c>
      <c r="E276" s="37">
        <f t="shared" si="12"/>
        <v>3053</v>
      </c>
      <c r="F276" s="28">
        <v>222475.54</v>
      </c>
      <c r="G276" s="37">
        <f t="shared" si="13"/>
        <v>222.47554</v>
      </c>
      <c r="H276" s="39">
        <f t="shared" si="14"/>
        <v>7.2871123485096625</v>
      </c>
    </row>
    <row r="277" spans="1:8" ht="27" x14ac:dyDescent="0.3">
      <c r="A277" s="41" t="s">
        <v>445</v>
      </c>
      <c r="B277" s="33" t="s">
        <v>263</v>
      </c>
      <c r="C277" s="34" t="s">
        <v>446</v>
      </c>
      <c r="D277" s="28">
        <v>1777.85</v>
      </c>
      <c r="E277" s="37">
        <f t="shared" si="12"/>
        <v>1.7778499999999999</v>
      </c>
      <c r="F277" s="28">
        <v>888.9</v>
      </c>
      <c r="G277" s="37">
        <f t="shared" si="13"/>
        <v>0.88890000000000002</v>
      </c>
      <c r="H277" s="39">
        <f t="shared" si="14"/>
        <v>49.998593807126589</v>
      </c>
    </row>
    <row r="278" spans="1:8" ht="66.599999999999994" x14ac:dyDescent="0.3">
      <c r="A278" s="41" t="s">
        <v>268</v>
      </c>
      <c r="B278" s="33" t="s">
        <v>263</v>
      </c>
      <c r="C278" s="34" t="s">
        <v>447</v>
      </c>
      <c r="D278" s="28">
        <v>1541.12</v>
      </c>
      <c r="E278" s="37">
        <f t="shared" si="12"/>
        <v>1.5411199999999998</v>
      </c>
      <c r="F278" s="28">
        <v>652.16999999999996</v>
      </c>
      <c r="G278" s="37">
        <f t="shared" si="13"/>
        <v>0.65216999999999992</v>
      </c>
      <c r="H278" s="39">
        <f t="shared" si="14"/>
        <v>42.317924626245848</v>
      </c>
    </row>
    <row r="279" spans="1:8" ht="27" x14ac:dyDescent="0.3">
      <c r="A279" s="41" t="s">
        <v>270</v>
      </c>
      <c r="B279" s="33" t="s">
        <v>263</v>
      </c>
      <c r="C279" s="34" t="s">
        <v>448</v>
      </c>
      <c r="D279" s="28">
        <v>1541.12</v>
      </c>
      <c r="E279" s="37">
        <f t="shared" si="12"/>
        <v>1.5411199999999998</v>
      </c>
      <c r="F279" s="28">
        <v>652.16999999999996</v>
      </c>
      <c r="G279" s="37">
        <f t="shared" si="13"/>
        <v>0.65216999999999992</v>
      </c>
      <c r="H279" s="39">
        <f t="shared" si="14"/>
        <v>42.317924626245848</v>
      </c>
    </row>
    <row r="280" spans="1:8" ht="27" x14ac:dyDescent="0.3">
      <c r="A280" s="41" t="s">
        <v>272</v>
      </c>
      <c r="B280" s="33" t="s">
        <v>263</v>
      </c>
      <c r="C280" s="34" t="s">
        <v>449</v>
      </c>
      <c r="D280" s="28">
        <v>1183.6600000000001</v>
      </c>
      <c r="E280" s="37">
        <f t="shared" si="12"/>
        <v>1.1836600000000002</v>
      </c>
      <c r="F280" s="28">
        <v>500.9</v>
      </c>
      <c r="G280" s="37">
        <f t="shared" si="13"/>
        <v>0.50090000000000001</v>
      </c>
      <c r="H280" s="39">
        <f t="shared" si="14"/>
        <v>42.317895341567677</v>
      </c>
    </row>
    <row r="281" spans="1:8" ht="40.200000000000003" x14ac:dyDescent="0.3">
      <c r="A281" s="41" t="s">
        <v>274</v>
      </c>
      <c r="B281" s="33" t="s">
        <v>263</v>
      </c>
      <c r="C281" s="34" t="s">
        <v>450</v>
      </c>
      <c r="D281" s="28">
        <v>357.46</v>
      </c>
      <c r="E281" s="37">
        <f t="shared" si="12"/>
        <v>0.35746</v>
      </c>
      <c r="F281" s="28">
        <v>151.27000000000001</v>
      </c>
      <c r="G281" s="37">
        <f t="shared" si="13"/>
        <v>0.15127000000000002</v>
      </c>
      <c r="H281" s="39">
        <f t="shared" si="14"/>
        <v>42.318021596822028</v>
      </c>
    </row>
    <row r="282" spans="1:8" ht="27" x14ac:dyDescent="0.3">
      <c r="A282" s="41" t="s">
        <v>299</v>
      </c>
      <c r="B282" s="33" t="s">
        <v>263</v>
      </c>
      <c r="C282" s="34" t="s">
        <v>451</v>
      </c>
      <c r="D282" s="28">
        <v>236.73</v>
      </c>
      <c r="E282" s="37">
        <f t="shared" si="12"/>
        <v>0.23673</v>
      </c>
      <c r="F282" s="28">
        <v>236.73</v>
      </c>
      <c r="G282" s="37">
        <f t="shared" si="13"/>
        <v>0.23673</v>
      </c>
      <c r="H282" s="39">
        <f t="shared" si="14"/>
        <v>100</v>
      </c>
    </row>
    <row r="283" spans="1:8" ht="27" x14ac:dyDescent="0.3">
      <c r="A283" s="41" t="s">
        <v>301</v>
      </c>
      <c r="B283" s="33" t="s">
        <v>263</v>
      </c>
      <c r="C283" s="34" t="s">
        <v>452</v>
      </c>
      <c r="D283" s="28">
        <v>236.73</v>
      </c>
      <c r="E283" s="37">
        <f t="shared" si="12"/>
        <v>0.23673</v>
      </c>
      <c r="F283" s="28">
        <v>236.73</v>
      </c>
      <c r="G283" s="37">
        <f t="shared" si="13"/>
        <v>0.23673</v>
      </c>
      <c r="H283" s="39">
        <f t="shared" si="14"/>
        <v>100</v>
      </c>
    </row>
    <row r="284" spans="1:8" x14ac:dyDescent="0.3">
      <c r="A284" s="41" t="s">
        <v>303</v>
      </c>
      <c r="B284" s="33" t="s">
        <v>263</v>
      </c>
      <c r="C284" s="34" t="s">
        <v>453</v>
      </c>
      <c r="D284" s="28">
        <v>236.73</v>
      </c>
      <c r="E284" s="37">
        <f t="shared" si="12"/>
        <v>0.23673</v>
      </c>
      <c r="F284" s="28">
        <v>236.73</v>
      </c>
      <c r="G284" s="37">
        <f t="shared" si="13"/>
        <v>0.23673</v>
      </c>
      <c r="H284" s="39">
        <f t="shared" si="14"/>
        <v>100</v>
      </c>
    </row>
    <row r="285" spans="1:8" x14ac:dyDescent="0.3">
      <c r="A285" s="41" t="s">
        <v>454</v>
      </c>
      <c r="B285" s="33" t="s">
        <v>263</v>
      </c>
      <c r="C285" s="34" t="s">
        <v>455</v>
      </c>
      <c r="D285" s="28">
        <v>831843670.01999998</v>
      </c>
      <c r="E285" s="37">
        <f t="shared" si="12"/>
        <v>831843.67001999996</v>
      </c>
      <c r="F285" s="28">
        <v>402231801.52999997</v>
      </c>
      <c r="G285" s="37">
        <f t="shared" si="13"/>
        <v>402231.80153</v>
      </c>
      <c r="H285" s="39">
        <f t="shared" si="14"/>
        <v>48.354254053568638</v>
      </c>
    </row>
    <row r="286" spans="1:8" x14ac:dyDescent="0.3">
      <c r="A286" s="41" t="s">
        <v>456</v>
      </c>
      <c r="B286" s="33" t="s">
        <v>263</v>
      </c>
      <c r="C286" s="34" t="s">
        <v>457</v>
      </c>
      <c r="D286" s="28">
        <v>249712529.25999999</v>
      </c>
      <c r="E286" s="37">
        <f t="shared" si="12"/>
        <v>249712.52925999998</v>
      </c>
      <c r="F286" s="28">
        <v>108156053.88</v>
      </c>
      <c r="G286" s="37">
        <f t="shared" si="13"/>
        <v>108156.05387999999</v>
      </c>
      <c r="H286" s="39">
        <f t="shared" si="14"/>
        <v>43.312225542110546</v>
      </c>
    </row>
    <row r="287" spans="1:8" ht="27" x14ac:dyDescent="0.3">
      <c r="A287" s="41" t="s">
        <v>409</v>
      </c>
      <c r="B287" s="33" t="s">
        <v>263</v>
      </c>
      <c r="C287" s="34" t="s">
        <v>458</v>
      </c>
      <c r="D287" s="28">
        <v>249712529.25999999</v>
      </c>
      <c r="E287" s="37">
        <f t="shared" si="12"/>
        <v>249712.52925999998</v>
      </c>
      <c r="F287" s="28">
        <v>108156053.88</v>
      </c>
      <c r="G287" s="37">
        <f t="shared" si="13"/>
        <v>108156.05387999999</v>
      </c>
      <c r="H287" s="39">
        <f t="shared" si="14"/>
        <v>43.312225542110546</v>
      </c>
    </row>
    <row r="288" spans="1:8" x14ac:dyDescent="0.3">
      <c r="A288" s="41" t="s">
        <v>411</v>
      </c>
      <c r="B288" s="33" t="s">
        <v>263</v>
      </c>
      <c r="C288" s="34" t="s">
        <v>459</v>
      </c>
      <c r="D288" s="28">
        <v>249712529.25999999</v>
      </c>
      <c r="E288" s="37">
        <f t="shared" si="12"/>
        <v>249712.52925999998</v>
      </c>
      <c r="F288" s="28">
        <v>108156053.88</v>
      </c>
      <c r="G288" s="37">
        <f t="shared" si="13"/>
        <v>108156.05387999999</v>
      </c>
      <c r="H288" s="39">
        <f t="shared" si="14"/>
        <v>43.312225542110546</v>
      </c>
    </row>
    <row r="289" spans="1:8" ht="53.4" x14ac:dyDescent="0.3">
      <c r="A289" s="41" t="s">
        <v>460</v>
      </c>
      <c r="B289" s="33" t="s">
        <v>263</v>
      </c>
      <c r="C289" s="34" t="s">
        <v>461</v>
      </c>
      <c r="D289" s="28">
        <v>237603552.43000001</v>
      </c>
      <c r="E289" s="37">
        <f t="shared" si="12"/>
        <v>237603.55243000001</v>
      </c>
      <c r="F289" s="28">
        <v>100140846.11</v>
      </c>
      <c r="G289" s="37">
        <f t="shared" si="13"/>
        <v>100140.84611</v>
      </c>
      <c r="H289" s="39">
        <f t="shared" si="14"/>
        <v>42.146190612828619</v>
      </c>
    </row>
    <row r="290" spans="1:8" x14ac:dyDescent="0.3">
      <c r="A290" s="41" t="s">
        <v>413</v>
      </c>
      <c r="B290" s="33" t="s">
        <v>263</v>
      </c>
      <c r="C290" s="34" t="s">
        <v>462</v>
      </c>
      <c r="D290" s="28">
        <v>12108976.83</v>
      </c>
      <c r="E290" s="37">
        <f t="shared" si="12"/>
        <v>12108.97683</v>
      </c>
      <c r="F290" s="28">
        <v>8015207.7699999996</v>
      </c>
      <c r="G290" s="37">
        <f t="shared" si="13"/>
        <v>8015.20777</v>
      </c>
      <c r="H290" s="39">
        <f t="shared" si="14"/>
        <v>66.192279352144084</v>
      </c>
    </row>
    <row r="291" spans="1:8" x14ac:dyDescent="0.3">
      <c r="A291" s="41" t="s">
        <v>463</v>
      </c>
      <c r="B291" s="33" t="s">
        <v>263</v>
      </c>
      <c r="C291" s="34" t="s">
        <v>464</v>
      </c>
      <c r="D291" s="28">
        <v>492103932.81999999</v>
      </c>
      <c r="E291" s="37">
        <f t="shared" si="12"/>
        <v>492103.93281999999</v>
      </c>
      <c r="F291" s="28">
        <v>259945695.5</v>
      </c>
      <c r="G291" s="37">
        <f t="shared" si="13"/>
        <v>259945.6955</v>
      </c>
      <c r="H291" s="39">
        <f t="shared" si="14"/>
        <v>52.823332260399148</v>
      </c>
    </row>
    <row r="292" spans="1:8" ht="27" x14ac:dyDescent="0.3">
      <c r="A292" s="41" t="s">
        <v>299</v>
      </c>
      <c r="B292" s="33" t="s">
        <v>263</v>
      </c>
      <c r="C292" s="34" t="s">
        <v>465</v>
      </c>
      <c r="D292" s="28">
        <v>13786</v>
      </c>
      <c r="E292" s="37">
        <f t="shared" si="12"/>
        <v>13.786</v>
      </c>
      <c r="F292" s="28">
        <v>13676</v>
      </c>
      <c r="G292" s="37">
        <f t="shared" si="13"/>
        <v>13.676</v>
      </c>
      <c r="H292" s="39">
        <f t="shared" si="14"/>
        <v>99.202089075874085</v>
      </c>
    </row>
    <row r="293" spans="1:8" ht="27" x14ac:dyDescent="0.3">
      <c r="A293" s="41" t="s">
        <v>301</v>
      </c>
      <c r="B293" s="33" t="s">
        <v>263</v>
      </c>
      <c r="C293" s="34" t="s">
        <v>466</v>
      </c>
      <c r="D293" s="28">
        <v>13786</v>
      </c>
      <c r="E293" s="37">
        <f t="shared" si="12"/>
        <v>13.786</v>
      </c>
      <c r="F293" s="28">
        <v>13676</v>
      </c>
      <c r="G293" s="37">
        <f t="shared" si="13"/>
        <v>13.676</v>
      </c>
      <c r="H293" s="39">
        <f t="shared" si="14"/>
        <v>99.202089075874085</v>
      </c>
    </row>
    <row r="294" spans="1:8" x14ac:dyDescent="0.3">
      <c r="A294" s="41" t="s">
        <v>303</v>
      </c>
      <c r="B294" s="33" t="s">
        <v>263</v>
      </c>
      <c r="C294" s="34" t="s">
        <v>467</v>
      </c>
      <c r="D294" s="28">
        <v>13786</v>
      </c>
      <c r="E294" s="37">
        <f t="shared" si="12"/>
        <v>13.786</v>
      </c>
      <c r="F294" s="28">
        <v>13676</v>
      </c>
      <c r="G294" s="37">
        <f t="shared" si="13"/>
        <v>13.676</v>
      </c>
      <c r="H294" s="39">
        <f t="shared" si="14"/>
        <v>99.202089075874085</v>
      </c>
    </row>
    <row r="295" spans="1:8" ht="27" x14ac:dyDescent="0.3">
      <c r="A295" s="41" t="s">
        <v>409</v>
      </c>
      <c r="B295" s="33" t="s">
        <v>263</v>
      </c>
      <c r="C295" s="34" t="s">
        <v>468</v>
      </c>
      <c r="D295" s="28">
        <v>492090146.81999999</v>
      </c>
      <c r="E295" s="37">
        <f t="shared" si="12"/>
        <v>492090.14681999997</v>
      </c>
      <c r="F295" s="28">
        <v>259932019.5</v>
      </c>
      <c r="G295" s="37">
        <f t="shared" si="13"/>
        <v>259932.01949999999</v>
      </c>
      <c r="H295" s="39">
        <f t="shared" si="14"/>
        <v>52.822032950617</v>
      </c>
    </row>
    <row r="296" spans="1:8" x14ac:dyDescent="0.3">
      <c r="A296" s="41" t="s">
        <v>411</v>
      </c>
      <c r="B296" s="33" t="s">
        <v>263</v>
      </c>
      <c r="C296" s="34" t="s">
        <v>469</v>
      </c>
      <c r="D296" s="28">
        <v>492090146.81999999</v>
      </c>
      <c r="E296" s="37">
        <f t="shared" si="12"/>
        <v>492090.14681999997</v>
      </c>
      <c r="F296" s="28">
        <v>259932019.5</v>
      </c>
      <c r="G296" s="37">
        <f t="shared" si="13"/>
        <v>259932.01949999999</v>
      </c>
      <c r="H296" s="39">
        <f t="shared" si="14"/>
        <v>52.822032950617</v>
      </c>
    </row>
    <row r="297" spans="1:8" ht="53.4" x14ac:dyDescent="0.3">
      <c r="A297" s="41" t="s">
        <v>460</v>
      </c>
      <c r="B297" s="33" t="s">
        <v>263</v>
      </c>
      <c r="C297" s="34" t="s">
        <v>470</v>
      </c>
      <c r="D297" s="28">
        <v>407637095.98000002</v>
      </c>
      <c r="E297" s="37">
        <f t="shared" si="12"/>
        <v>407637.09598000004</v>
      </c>
      <c r="F297" s="28">
        <v>223994893.13999999</v>
      </c>
      <c r="G297" s="37">
        <f t="shared" si="13"/>
        <v>223994.89314</v>
      </c>
      <c r="H297" s="39">
        <f t="shared" si="14"/>
        <v>54.949585145457391</v>
      </c>
    </row>
    <row r="298" spans="1:8" x14ac:dyDescent="0.3">
      <c r="A298" s="41" t="s">
        <v>413</v>
      </c>
      <c r="B298" s="33" t="s">
        <v>263</v>
      </c>
      <c r="C298" s="34" t="s">
        <v>471</v>
      </c>
      <c r="D298" s="28">
        <v>84453050.840000004</v>
      </c>
      <c r="E298" s="37">
        <f t="shared" si="12"/>
        <v>84453.050840000011</v>
      </c>
      <c r="F298" s="28">
        <v>35937126.359999999</v>
      </c>
      <c r="G298" s="37">
        <f t="shared" si="13"/>
        <v>35937.126360000002</v>
      </c>
      <c r="H298" s="39">
        <f t="shared" si="14"/>
        <v>42.552786432883821</v>
      </c>
    </row>
    <row r="299" spans="1:8" x14ac:dyDescent="0.3">
      <c r="A299" s="41" t="s">
        <v>472</v>
      </c>
      <c r="B299" s="33" t="s">
        <v>263</v>
      </c>
      <c r="C299" s="34" t="s">
        <v>473</v>
      </c>
      <c r="D299" s="28">
        <v>61136681.270000003</v>
      </c>
      <c r="E299" s="37">
        <f t="shared" si="12"/>
        <v>61136.681270000001</v>
      </c>
      <c r="F299" s="28">
        <v>26616745.899999999</v>
      </c>
      <c r="G299" s="37">
        <f t="shared" si="13"/>
        <v>26616.745899999998</v>
      </c>
      <c r="H299" s="39">
        <f t="shared" si="14"/>
        <v>43.53645855006679</v>
      </c>
    </row>
    <row r="300" spans="1:8" ht="27" x14ac:dyDescent="0.3">
      <c r="A300" s="41" t="s">
        <v>363</v>
      </c>
      <c r="B300" s="33" t="s">
        <v>263</v>
      </c>
      <c r="C300" s="34" t="s">
        <v>474</v>
      </c>
      <c r="D300" s="28">
        <v>500000</v>
      </c>
      <c r="E300" s="37">
        <f t="shared" si="12"/>
        <v>500</v>
      </c>
      <c r="F300" s="28">
        <v>0</v>
      </c>
      <c r="G300" s="37">
        <f t="shared" si="13"/>
        <v>0</v>
      </c>
      <c r="H300" s="39">
        <f t="shared" si="14"/>
        <v>0</v>
      </c>
    </row>
    <row r="301" spans="1:8" ht="93" x14ac:dyDescent="0.3">
      <c r="A301" s="41" t="s">
        <v>475</v>
      </c>
      <c r="B301" s="33" t="s">
        <v>263</v>
      </c>
      <c r="C301" s="34" t="s">
        <v>476</v>
      </c>
      <c r="D301" s="28">
        <v>500000</v>
      </c>
      <c r="E301" s="37">
        <f t="shared" si="12"/>
        <v>500</v>
      </c>
      <c r="F301" s="28">
        <v>0</v>
      </c>
      <c r="G301" s="37">
        <f t="shared" si="13"/>
        <v>0</v>
      </c>
      <c r="H301" s="39">
        <f t="shared" si="14"/>
        <v>0</v>
      </c>
    </row>
    <row r="302" spans="1:8" ht="53.4" x14ac:dyDescent="0.3">
      <c r="A302" s="41" t="s">
        <v>477</v>
      </c>
      <c r="B302" s="33" t="s">
        <v>263</v>
      </c>
      <c r="C302" s="34" t="s">
        <v>478</v>
      </c>
      <c r="D302" s="28">
        <v>500000</v>
      </c>
      <c r="E302" s="37">
        <f t="shared" si="12"/>
        <v>500</v>
      </c>
      <c r="F302" s="28">
        <v>0</v>
      </c>
      <c r="G302" s="37">
        <f t="shared" si="13"/>
        <v>0</v>
      </c>
      <c r="H302" s="39">
        <f t="shared" si="14"/>
        <v>0</v>
      </c>
    </row>
    <row r="303" spans="1:8" ht="27" x14ac:dyDescent="0.3">
      <c r="A303" s="41" t="s">
        <v>409</v>
      </c>
      <c r="B303" s="33" t="s">
        <v>263</v>
      </c>
      <c r="C303" s="34" t="s">
        <v>479</v>
      </c>
      <c r="D303" s="28">
        <v>60636681.270000003</v>
      </c>
      <c r="E303" s="37">
        <f t="shared" si="12"/>
        <v>60636.681270000001</v>
      </c>
      <c r="F303" s="28">
        <v>26616745.899999999</v>
      </c>
      <c r="G303" s="37">
        <f t="shared" si="13"/>
        <v>26616.745899999998</v>
      </c>
      <c r="H303" s="39">
        <f t="shared" si="14"/>
        <v>43.895452954429146</v>
      </c>
    </row>
    <row r="304" spans="1:8" x14ac:dyDescent="0.3">
      <c r="A304" s="41" t="s">
        <v>411</v>
      </c>
      <c r="B304" s="33" t="s">
        <v>263</v>
      </c>
      <c r="C304" s="34" t="s">
        <v>480</v>
      </c>
      <c r="D304" s="28">
        <v>60636681.270000003</v>
      </c>
      <c r="E304" s="37">
        <f t="shared" si="12"/>
        <v>60636.681270000001</v>
      </c>
      <c r="F304" s="28">
        <v>26616745.899999999</v>
      </c>
      <c r="G304" s="37">
        <f t="shared" si="13"/>
        <v>26616.745899999998</v>
      </c>
      <c r="H304" s="39">
        <f t="shared" si="14"/>
        <v>43.895452954429146</v>
      </c>
    </row>
    <row r="305" spans="1:8" ht="53.4" x14ac:dyDescent="0.3">
      <c r="A305" s="41" t="s">
        <v>460</v>
      </c>
      <c r="B305" s="33" t="s">
        <v>263</v>
      </c>
      <c r="C305" s="34" t="s">
        <v>481</v>
      </c>
      <c r="D305" s="28">
        <v>50791450.189999998</v>
      </c>
      <c r="E305" s="37">
        <f t="shared" si="12"/>
        <v>50791.450189999996</v>
      </c>
      <c r="F305" s="28">
        <v>25063896.260000002</v>
      </c>
      <c r="G305" s="37">
        <f t="shared" si="13"/>
        <v>25063.896260000001</v>
      </c>
      <c r="H305" s="39">
        <f t="shared" si="14"/>
        <v>49.346683676566244</v>
      </c>
    </row>
    <row r="306" spans="1:8" x14ac:dyDescent="0.3">
      <c r="A306" s="41" t="s">
        <v>413</v>
      </c>
      <c r="B306" s="33" t="s">
        <v>263</v>
      </c>
      <c r="C306" s="34" t="s">
        <v>482</v>
      </c>
      <c r="D306" s="28">
        <v>9845231.0800000001</v>
      </c>
      <c r="E306" s="37">
        <f t="shared" si="12"/>
        <v>9845.2310799999996</v>
      </c>
      <c r="F306" s="28">
        <v>1552849.64</v>
      </c>
      <c r="G306" s="37">
        <f t="shared" si="13"/>
        <v>1552.8496399999999</v>
      </c>
      <c r="H306" s="39">
        <f t="shared" si="14"/>
        <v>15.772607340365241</v>
      </c>
    </row>
    <row r="307" spans="1:8" ht="27" x14ac:dyDescent="0.3">
      <c r="A307" s="41" t="s">
        <v>483</v>
      </c>
      <c r="B307" s="33" t="s">
        <v>263</v>
      </c>
      <c r="C307" s="34" t="s">
        <v>484</v>
      </c>
      <c r="D307" s="28">
        <v>250000</v>
      </c>
      <c r="E307" s="37">
        <f t="shared" si="12"/>
        <v>250</v>
      </c>
      <c r="F307" s="28">
        <v>24211.200000000001</v>
      </c>
      <c r="G307" s="37">
        <f t="shared" si="13"/>
        <v>24.211200000000002</v>
      </c>
      <c r="H307" s="39">
        <f t="shared" si="14"/>
        <v>9.6844800000000006</v>
      </c>
    </row>
    <row r="308" spans="1:8" ht="66.599999999999994" x14ac:dyDescent="0.3">
      <c r="A308" s="41" t="s">
        <v>268</v>
      </c>
      <c r="B308" s="33" t="s">
        <v>263</v>
      </c>
      <c r="C308" s="34" t="s">
        <v>485</v>
      </c>
      <c r="D308" s="28">
        <v>250000</v>
      </c>
      <c r="E308" s="37">
        <f t="shared" si="12"/>
        <v>250</v>
      </c>
      <c r="F308" s="28">
        <v>24211.200000000001</v>
      </c>
      <c r="G308" s="37">
        <f t="shared" si="13"/>
        <v>24.211200000000002</v>
      </c>
      <c r="H308" s="39">
        <f t="shared" si="14"/>
        <v>9.6844800000000006</v>
      </c>
    </row>
    <row r="309" spans="1:8" x14ac:dyDescent="0.3">
      <c r="A309" s="41" t="s">
        <v>344</v>
      </c>
      <c r="B309" s="33" t="s">
        <v>263</v>
      </c>
      <c r="C309" s="34" t="s">
        <v>486</v>
      </c>
      <c r="D309" s="28">
        <v>250000</v>
      </c>
      <c r="E309" s="37">
        <f t="shared" si="12"/>
        <v>250</v>
      </c>
      <c r="F309" s="28">
        <v>24211.200000000001</v>
      </c>
      <c r="G309" s="37">
        <f t="shared" si="13"/>
        <v>24.211200000000002</v>
      </c>
      <c r="H309" s="39">
        <f t="shared" si="14"/>
        <v>9.6844800000000006</v>
      </c>
    </row>
    <row r="310" spans="1:8" ht="27" x14ac:dyDescent="0.3">
      <c r="A310" s="41" t="s">
        <v>348</v>
      </c>
      <c r="B310" s="33" t="s">
        <v>263</v>
      </c>
      <c r="C310" s="34" t="s">
        <v>487</v>
      </c>
      <c r="D310" s="28">
        <v>250000</v>
      </c>
      <c r="E310" s="37">
        <f t="shared" si="12"/>
        <v>250</v>
      </c>
      <c r="F310" s="28">
        <v>24211.200000000001</v>
      </c>
      <c r="G310" s="37">
        <f t="shared" si="13"/>
        <v>24.211200000000002</v>
      </c>
      <c r="H310" s="39">
        <f t="shared" si="14"/>
        <v>9.6844800000000006</v>
      </c>
    </row>
    <row r="311" spans="1:8" x14ac:dyDescent="0.3">
      <c r="A311" s="41" t="s">
        <v>488</v>
      </c>
      <c r="B311" s="33" t="s">
        <v>263</v>
      </c>
      <c r="C311" s="34" t="s">
        <v>489</v>
      </c>
      <c r="D311" s="28">
        <v>10383050.67</v>
      </c>
      <c r="E311" s="37">
        <f t="shared" si="12"/>
        <v>10383.050670000001</v>
      </c>
      <c r="F311" s="28">
        <v>111568.68</v>
      </c>
      <c r="G311" s="37">
        <f t="shared" si="13"/>
        <v>111.56867999999999</v>
      </c>
      <c r="H311" s="39">
        <f t="shared" si="14"/>
        <v>1.0745269723315334</v>
      </c>
    </row>
    <row r="312" spans="1:8" ht="27" x14ac:dyDescent="0.3">
      <c r="A312" s="41" t="s">
        <v>299</v>
      </c>
      <c r="B312" s="33" t="s">
        <v>263</v>
      </c>
      <c r="C312" s="34" t="s">
        <v>490</v>
      </c>
      <c r="D312" s="28">
        <v>3405155.67</v>
      </c>
      <c r="E312" s="37">
        <f t="shared" si="12"/>
        <v>3405.1556700000001</v>
      </c>
      <c r="F312" s="28">
        <v>110568.68</v>
      </c>
      <c r="G312" s="37">
        <f t="shared" si="13"/>
        <v>110.56867999999999</v>
      </c>
      <c r="H312" s="39">
        <f t="shared" si="14"/>
        <v>3.2470961892911046</v>
      </c>
    </row>
    <row r="313" spans="1:8" ht="27" x14ac:dyDescent="0.3">
      <c r="A313" s="41" t="s">
        <v>301</v>
      </c>
      <c r="B313" s="33" t="s">
        <v>263</v>
      </c>
      <c r="C313" s="34" t="s">
        <v>491</v>
      </c>
      <c r="D313" s="28">
        <v>3405155.67</v>
      </c>
      <c r="E313" s="37">
        <f t="shared" si="12"/>
        <v>3405.1556700000001</v>
      </c>
      <c r="F313" s="28">
        <v>110568.68</v>
      </c>
      <c r="G313" s="37">
        <f t="shared" si="13"/>
        <v>110.56867999999999</v>
      </c>
      <c r="H313" s="39">
        <f t="shared" si="14"/>
        <v>3.2470961892911046</v>
      </c>
    </row>
    <row r="314" spans="1:8" x14ac:dyDescent="0.3">
      <c r="A314" s="41" t="s">
        <v>303</v>
      </c>
      <c r="B314" s="33" t="s">
        <v>263</v>
      </c>
      <c r="C314" s="34" t="s">
        <v>492</v>
      </c>
      <c r="D314" s="28">
        <v>3405155.67</v>
      </c>
      <c r="E314" s="37">
        <f t="shared" si="12"/>
        <v>3405.1556700000001</v>
      </c>
      <c r="F314" s="28">
        <v>110568.68</v>
      </c>
      <c r="G314" s="37">
        <f t="shared" si="13"/>
        <v>110.56867999999999</v>
      </c>
      <c r="H314" s="39">
        <f t="shared" si="14"/>
        <v>3.2470961892911046</v>
      </c>
    </row>
    <row r="315" spans="1:8" x14ac:dyDescent="0.3">
      <c r="A315" s="41" t="s">
        <v>359</v>
      </c>
      <c r="B315" s="33" t="s">
        <v>263</v>
      </c>
      <c r="C315" s="34" t="s">
        <v>493</v>
      </c>
      <c r="D315" s="28">
        <v>450000</v>
      </c>
      <c r="E315" s="37">
        <f t="shared" si="12"/>
        <v>450</v>
      </c>
      <c r="F315" s="28">
        <v>0</v>
      </c>
      <c r="G315" s="37">
        <f t="shared" si="13"/>
        <v>0</v>
      </c>
      <c r="H315" s="39">
        <f t="shared" si="14"/>
        <v>0</v>
      </c>
    </row>
    <row r="316" spans="1:8" ht="27" x14ac:dyDescent="0.3">
      <c r="A316" s="41" t="s">
        <v>494</v>
      </c>
      <c r="B316" s="33" t="s">
        <v>263</v>
      </c>
      <c r="C316" s="34" t="s">
        <v>495</v>
      </c>
      <c r="D316" s="28">
        <v>450000</v>
      </c>
      <c r="E316" s="37">
        <f t="shared" si="12"/>
        <v>450</v>
      </c>
      <c r="F316" s="28">
        <v>0</v>
      </c>
      <c r="G316" s="37">
        <f t="shared" si="13"/>
        <v>0</v>
      </c>
      <c r="H316" s="39">
        <f t="shared" si="14"/>
        <v>0</v>
      </c>
    </row>
    <row r="317" spans="1:8" ht="27" x14ac:dyDescent="0.3">
      <c r="A317" s="41" t="s">
        <v>496</v>
      </c>
      <c r="B317" s="33" t="s">
        <v>263</v>
      </c>
      <c r="C317" s="34" t="s">
        <v>497</v>
      </c>
      <c r="D317" s="28">
        <v>450000</v>
      </c>
      <c r="E317" s="37">
        <f t="shared" si="12"/>
        <v>450</v>
      </c>
      <c r="F317" s="28">
        <v>0</v>
      </c>
      <c r="G317" s="37">
        <f t="shared" si="13"/>
        <v>0</v>
      </c>
      <c r="H317" s="39">
        <f t="shared" si="14"/>
        <v>0</v>
      </c>
    </row>
    <row r="318" spans="1:8" ht="27" x14ac:dyDescent="0.3">
      <c r="A318" s="41" t="s">
        <v>409</v>
      </c>
      <c r="B318" s="33" t="s">
        <v>263</v>
      </c>
      <c r="C318" s="34" t="s">
        <v>498</v>
      </c>
      <c r="D318" s="28">
        <v>6527895</v>
      </c>
      <c r="E318" s="37">
        <f t="shared" si="12"/>
        <v>6527.8950000000004</v>
      </c>
      <c r="F318" s="28">
        <v>1000</v>
      </c>
      <c r="G318" s="37">
        <f t="shared" si="13"/>
        <v>1</v>
      </c>
      <c r="H318" s="39">
        <f t="shared" si="14"/>
        <v>1.5318873848307914E-2</v>
      </c>
    </row>
    <row r="319" spans="1:8" x14ac:dyDescent="0.3">
      <c r="A319" s="41" t="s">
        <v>411</v>
      </c>
      <c r="B319" s="33" t="s">
        <v>263</v>
      </c>
      <c r="C319" s="34" t="s">
        <v>499</v>
      </c>
      <c r="D319" s="28">
        <v>6527895</v>
      </c>
      <c r="E319" s="37">
        <f t="shared" si="12"/>
        <v>6527.8950000000004</v>
      </c>
      <c r="F319" s="28">
        <v>1000</v>
      </c>
      <c r="G319" s="37">
        <f t="shared" si="13"/>
        <v>1</v>
      </c>
      <c r="H319" s="39">
        <f t="shared" si="14"/>
        <v>1.5318873848307914E-2</v>
      </c>
    </row>
    <row r="320" spans="1:8" ht="53.4" x14ac:dyDescent="0.3">
      <c r="A320" s="41" t="s">
        <v>460</v>
      </c>
      <c r="B320" s="33" t="s">
        <v>263</v>
      </c>
      <c r="C320" s="34" t="s">
        <v>500</v>
      </c>
      <c r="D320" s="28">
        <v>6527895</v>
      </c>
      <c r="E320" s="37">
        <f t="shared" si="12"/>
        <v>6527.8950000000004</v>
      </c>
      <c r="F320" s="28">
        <v>1000</v>
      </c>
      <c r="G320" s="37">
        <f t="shared" si="13"/>
        <v>1</v>
      </c>
      <c r="H320" s="39">
        <f t="shared" si="14"/>
        <v>1.5318873848307914E-2</v>
      </c>
    </row>
    <row r="321" spans="1:8" x14ac:dyDescent="0.3">
      <c r="A321" s="41" t="s">
        <v>501</v>
      </c>
      <c r="B321" s="33" t="s">
        <v>263</v>
      </c>
      <c r="C321" s="34" t="s">
        <v>502</v>
      </c>
      <c r="D321" s="28">
        <v>18257476</v>
      </c>
      <c r="E321" s="37">
        <f t="shared" si="12"/>
        <v>18257.475999999999</v>
      </c>
      <c r="F321" s="28">
        <v>7377526.3700000001</v>
      </c>
      <c r="G321" s="37">
        <f t="shared" si="13"/>
        <v>7377.5263700000005</v>
      </c>
      <c r="H321" s="39">
        <f t="shared" si="14"/>
        <v>40.408249037271091</v>
      </c>
    </row>
    <row r="322" spans="1:8" ht="66.599999999999994" x14ac:dyDescent="0.3">
      <c r="A322" s="41" t="s">
        <v>268</v>
      </c>
      <c r="B322" s="33" t="s">
        <v>263</v>
      </c>
      <c r="C322" s="34" t="s">
        <v>503</v>
      </c>
      <c r="D322" s="28">
        <v>15774392</v>
      </c>
      <c r="E322" s="37">
        <f t="shared" si="12"/>
        <v>15774.392</v>
      </c>
      <c r="F322" s="28">
        <v>5946081.0599999996</v>
      </c>
      <c r="G322" s="37">
        <f t="shared" si="13"/>
        <v>5946.0810599999995</v>
      </c>
      <c r="H322" s="39">
        <f t="shared" si="14"/>
        <v>37.694518178577027</v>
      </c>
    </row>
    <row r="323" spans="1:8" x14ac:dyDescent="0.3">
      <c r="A323" s="41" t="s">
        <v>344</v>
      </c>
      <c r="B323" s="33" t="s">
        <v>263</v>
      </c>
      <c r="C323" s="34" t="s">
        <v>504</v>
      </c>
      <c r="D323" s="28">
        <v>10545945</v>
      </c>
      <c r="E323" s="37">
        <f t="shared" si="12"/>
        <v>10545.945</v>
      </c>
      <c r="F323" s="28">
        <v>4303997.22</v>
      </c>
      <c r="G323" s="37">
        <f t="shared" si="13"/>
        <v>4303.9972199999993</v>
      </c>
      <c r="H323" s="39">
        <f t="shared" si="14"/>
        <v>40.811868637661199</v>
      </c>
    </row>
    <row r="324" spans="1:8" x14ac:dyDescent="0.3">
      <c r="A324" s="41" t="s">
        <v>346</v>
      </c>
      <c r="B324" s="33" t="s">
        <v>263</v>
      </c>
      <c r="C324" s="34" t="s">
        <v>505</v>
      </c>
      <c r="D324" s="28">
        <v>8156641</v>
      </c>
      <c r="E324" s="37">
        <f t="shared" si="12"/>
        <v>8156.6409999999996</v>
      </c>
      <c r="F324" s="28">
        <v>3351806.63</v>
      </c>
      <c r="G324" s="37">
        <f t="shared" si="13"/>
        <v>3351.80663</v>
      </c>
      <c r="H324" s="39">
        <f t="shared" si="14"/>
        <v>41.092977243941476</v>
      </c>
    </row>
    <row r="325" spans="1:8" ht="27" x14ac:dyDescent="0.3">
      <c r="A325" s="41" t="s">
        <v>348</v>
      </c>
      <c r="B325" s="33" t="s">
        <v>263</v>
      </c>
      <c r="C325" s="34" t="s">
        <v>506</v>
      </c>
      <c r="D325" s="28">
        <v>20000</v>
      </c>
      <c r="E325" s="37">
        <f t="shared" si="12"/>
        <v>20</v>
      </c>
      <c r="F325" s="28">
        <v>2500</v>
      </c>
      <c r="G325" s="37">
        <f t="shared" si="13"/>
        <v>2.5</v>
      </c>
      <c r="H325" s="39">
        <f t="shared" si="14"/>
        <v>12.5</v>
      </c>
    </row>
    <row r="326" spans="1:8" ht="40.200000000000003" x14ac:dyDescent="0.3">
      <c r="A326" s="41" t="s">
        <v>350</v>
      </c>
      <c r="B326" s="33" t="s">
        <v>263</v>
      </c>
      <c r="C326" s="34" t="s">
        <v>507</v>
      </c>
      <c r="D326" s="28">
        <v>2369304</v>
      </c>
      <c r="E326" s="37">
        <f t="shared" si="12"/>
        <v>2369.3040000000001</v>
      </c>
      <c r="F326" s="28">
        <v>949690.59</v>
      </c>
      <c r="G326" s="37">
        <f t="shared" si="13"/>
        <v>949.69058999999993</v>
      </c>
      <c r="H326" s="39">
        <f t="shared" si="14"/>
        <v>40.083104152105427</v>
      </c>
    </row>
    <row r="327" spans="1:8" ht="27" x14ac:dyDescent="0.3">
      <c r="A327" s="41" t="s">
        <v>270</v>
      </c>
      <c r="B327" s="33" t="s">
        <v>263</v>
      </c>
      <c r="C327" s="34" t="s">
        <v>508</v>
      </c>
      <c r="D327" s="28">
        <v>5228447</v>
      </c>
      <c r="E327" s="37">
        <f t="shared" si="12"/>
        <v>5228.4470000000001</v>
      </c>
      <c r="F327" s="28">
        <v>1642083.84</v>
      </c>
      <c r="G327" s="37">
        <f t="shared" si="13"/>
        <v>1642.08384</v>
      </c>
      <c r="H327" s="39">
        <f t="shared" si="14"/>
        <v>31.406722493313982</v>
      </c>
    </row>
    <row r="328" spans="1:8" ht="27" x14ac:dyDescent="0.3">
      <c r="A328" s="41" t="s">
        <v>272</v>
      </c>
      <c r="B328" s="33" t="s">
        <v>263</v>
      </c>
      <c r="C328" s="34" t="s">
        <v>509</v>
      </c>
      <c r="D328" s="28">
        <v>3977320</v>
      </c>
      <c r="E328" s="37">
        <f t="shared" si="12"/>
        <v>3977.32</v>
      </c>
      <c r="F328" s="28">
        <v>1289604.53</v>
      </c>
      <c r="G328" s="37">
        <f t="shared" si="13"/>
        <v>1289.6045300000001</v>
      </c>
      <c r="H328" s="39">
        <f t="shared" si="14"/>
        <v>32.423957086681483</v>
      </c>
    </row>
    <row r="329" spans="1:8" ht="40.200000000000003" x14ac:dyDescent="0.3">
      <c r="A329" s="41" t="s">
        <v>281</v>
      </c>
      <c r="B329" s="33" t="s">
        <v>263</v>
      </c>
      <c r="C329" s="34" t="s">
        <v>510</v>
      </c>
      <c r="D329" s="28">
        <v>50000</v>
      </c>
      <c r="E329" s="37">
        <f t="shared" si="12"/>
        <v>50</v>
      </c>
      <c r="F329" s="28">
        <v>300</v>
      </c>
      <c r="G329" s="37">
        <f t="shared" si="13"/>
        <v>0.3</v>
      </c>
      <c r="H329" s="39">
        <f t="shared" si="14"/>
        <v>0.6</v>
      </c>
    </row>
    <row r="330" spans="1:8" ht="40.200000000000003" x14ac:dyDescent="0.3">
      <c r="A330" s="41" t="s">
        <v>274</v>
      </c>
      <c r="B330" s="33" t="s">
        <v>263</v>
      </c>
      <c r="C330" s="34" t="s">
        <v>511</v>
      </c>
      <c r="D330" s="28">
        <v>1201127</v>
      </c>
      <c r="E330" s="37">
        <f t="shared" si="12"/>
        <v>1201.127</v>
      </c>
      <c r="F330" s="28">
        <v>352179.31</v>
      </c>
      <c r="G330" s="37">
        <f t="shared" si="13"/>
        <v>352.17930999999999</v>
      </c>
      <c r="H330" s="39">
        <f t="shared" si="14"/>
        <v>29.320738772835846</v>
      </c>
    </row>
    <row r="331" spans="1:8" ht="27" x14ac:dyDescent="0.3">
      <c r="A331" s="41" t="s">
        <v>299</v>
      </c>
      <c r="B331" s="33" t="s">
        <v>263</v>
      </c>
      <c r="C331" s="34" t="s">
        <v>512</v>
      </c>
      <c r="D331" s="28">
        <v>1663270</v>
      </c>
      <c r="E331" s="37">
        <f t="shared" si="12"/>
        <v>1663.27</v>
      </c>
      <c r="F331" s="28">
        <v>1121414.42</v>
      </c>
      <c r="G331" s="37">
        <f t="shared" si="13"/>
        <v>1121.4144199999998</v>
      </c>
      <c r="H331" s="39">
        <f t="shared" si="14"/>
        <v>67.422271789907825</v>
      </c>
    </row>
    <row r="332" spans="1:8" ht="27" x14ac:dyDescent="0.3">
      <c r="A332" s="41" t="s">
        <v>301</v>
      </c>
      <c r="B332" s="33" t="s">
        <v>263</v>
      </c>
      <c r="C332" s="34" t="s">
        <v>513</v>
      </c>
      <c r="D332" s="28">
        <v>1663270</v>
      </c>
      <c r="E332" s="37">
        <f t="shared" si="12"/>
        <v>1663.27</v>
      </c>
      <c r="F332" s="28">
        <v>1121414.42</v>
      </c>
      <c r="G332" s="37">
        <f t="shared" si="13"/>
        <v>1121.4144199999998</v>
      </c>
      <c r="H332" s="39">
        <f t="shared" si="14"/>
        <v>67.422271789907825</v>
      </c>
    </row>
    <row r="333" spans="1:8" x14ac:dyDescent="0.3">
      <c r="A333" s="41" t="s">
        <v>303</v>
      </c>
      <c r="B333" s="33" t="s">
        <v>263</v>
      </c>
      <c r="C333" s="34" t="s">
        <v>514</v>
      </c>
      <c r="D333" s="28">
        <v>1663270</v>
      </c>
      <c r="E333" s="37">
        <f t="shared" si="12"/>
        <v>1663.27</v>
      </c>
      <c r="F333" s="28">
        <v>1121414.42</v>
      </c>
      <c r="G333" s="37">
        <f t="shared" si="13"/>
        <v>1121.4144199999998</v>
      </c>
      <c r="H333" s="39">
        <f t="shared" si="14"/>
        <v>67.422271789907825</v>
      </c>
    </row>
    <row r="334" spans="1:8" x14ac:dyDescent="0.3">
      <c r="A334" s="41" t="s">
        <v>359</v>
      </c>
      <c r="B334" s="33" t="s">
        <v>263</v>
      </c>
      <c r="C334" s="34" t="s">
        <v>515</v>
      </c>
      <c r="D334" s="28">
        <v>166714</v>
      </c>
      <c r="E334" s="37">
        <f t="shared" si="12"/>
        <v>166.714</v>
      </c>
      <c r="F334" s="28">
        <v>70500</v>
      </c>
      <c r="G334" s="37">
        <f t="shared" si="13"/>
        <v>70.5</v>
      </c>
      <c r="H334" s="39">
        <f t="shared" si="14"/>
        <v>42.287990210780144</v>
      </c>
    </row>
    <row r="335" spans="1:8" x14ac:dyDescent="0.3">
      <c r="A335" s="41" t="s">
        <v>516</v>
      </c>
      <c r="B335" s="33" t="s">
        <v>263</v>
      </c>
      <c r="C335" s="34" t="s">
        <v>517</v>
      </c>
      <c r="D335" s="28">
        <v>166714</v>
      </c>
      <c r="E335" s="37">
        <f t="shared" si="12"/>
        <v>166.714</v>
      </c>
      <c r="F335" s="28">
        <v>70500</v>
      </c>
      <c r="G335" s="37">
        <f t="shared" si="13"/>
        <v>70.5</v>
      </c>
      <c r="H335" s="39">
        <f t="shared" si="14"/>
        <v>42.287990210780144</v>
      </c>
    </row>
    <row r="336" spans="1:8" ht="27" x14ac:dyDescent="0.3">
      <c r="A336" s="41" t="s">
        <v>409</v>
      </c>
      <c r="B336" s="33" t="s">
        <v>263</v>
      </c>
      <c r="C336" s="34" t="s">
        <v>518</v>
      </c>
      <c r="D336" s="28">
        <v>629000</v>
      </c>
      <c r="E336" s="37">
        <f t="shared" si="12"/>
        <v>629</v>
      </c>
      <c r="F336" s="28">
        <v>234955</v>
      </c>
      <c r="G336" s="37">
        <f t="shared" si="13"/>
        <v>234.95500000000001</v>
      </c>
      <c r="H336" s="39">
        <f t="shared" si="14"/>
        <v>37.353736089030207</v>
      </c>
    </row>
    <row r="337" spans="1:8" x14ac:dyDescent="0.3">
      <c r="A337" s="41" t="s">
        <v>411</v>
      </c>
      <c r="B337" s="33" t="s">
        <v>263</v>
      </c>
      <c r="C337" s="34" t="s">
        <v>519</v>
      </c>
      <c r="D337" s="28">
        <v>629000</v>
      </c>
      <c r="E337" s="37">
        <f t="shared" ref="E337:E400" si="15">D337/1000</f>
        <v>629</v>
      </c>
      <c r="F337" s="28">
        <v>234955</v>
      </c>
      <c r="G337" s="37">
        <f t="shared" ref="G337:G400" si="16">F337/1000</f>
        <v>234.95500000000001</v>
      </c>
      <c r="H337" s="39">
        <f t="shared" ref="H337:H400" si="17">G337/E337*100</f>
        <v>37.353736089030207</v>
      </c>
    </row>
    <row r="338" spans="1:8" ht="53.4" x14ac:dyDescent="0.3">
      <c r="A338" s="41" t="s">
        <v>460</v>
      </c>
      <c r="B338" s="33" t="s">
        <v>263</v>
      </c>
      <c r="C338" s="34" t="s">
        <v>520</v>
      </c>
      <c r="D338" s="28">
        <v>250020</v>
      </c>
      <c r="E338" s="37">
        <f t="shared" si="15"/>
        <v>250.02</v>
      </c>
      <c r="F338" s="28">
        <v>5000</v>
      </c>
      <c r="G338" s="37">
        <f t="shared" si="16"/>
        <v>5</v>
      </c>
      <c r="H338" s="39">
        <f t="shared" si="17"/>
        <v>1.9998400127989762</v>
      </c>
    </row>
    <row r="339" spans="1:8" x14ac:dyDescent="0.3">
      <c r="A339" s="41" t="s">
        <v>413</v>
      </c>
      <c r="B339" s="33" t="s">
        <v>263</v>
      </c>
      <c r="C339" s="34" t="s">
        <v>521</v>
      </c>
      <c r="D339" s="28">
        <v>378980</v>
      </c>
      <c r="E339" s="37">
        <f t="shared" si="15"/>
        <v>378.98</v>
      </c>
      <c r="F339" s="28">
        <v>229955</v>
      </c>
      <c r="G339" s="37">
        <f t="shared" si="16"/>
        <v>229.95500000000001</v>
      </c>
      <c r="H339" s="39">
        <f t="shared" si="17"/>
        <v>60.677344450894509</v>
      </c>
    </row>
    <row r="340" spans="1:8" x14ac:dyDescent="0.3">
      <c r="A340" s="41" t="s">
        <v>286</v>
      </c>
      <c r="B340" s="33" t="s">
        <v>263</v>
      </c>
      <c r="C340" s="34" t="s">
        <v>522</v>
      </c>
      <c r="D340" s="28">
        <v>24100</v>
      </c>
      <c r="E340" s="37">
        <f t="shared" si="15"/>
        <v>24.1</v>
      </c>
      <c r="F340" s="28">
        <v>4575.8900000000003</v>
      </c>
      <c r="G340" s="37">
        <f t="shared" si="16"/>
        <v>4.5758900000000002</v>
      </c>
      <c r="H340" s="39">
        <f t="shared" si="17"/>
        <v>18.987095435684648</v>
      </c>
    </row>
    <row r="341" spans="1:8" x14ac:dyDescent="0.3">
      <c r="A341" s="41" t="s">
        <v>288</v>
      </c>
      <c r="B341" s="33" t="s">
        <v>263</v>
      </c>
      <c r="C341" s="34" t="s">
        <v>523</v>
      </c>
      <c r="D341" s="28">
        <v>24100</v>
      </c>
      <c r="E341" s="37">
        <f t="shared" si="15"/>
        <v>24.1</v>
      </c>
      <c r="F341" s="28">
        <v>4575.8900000000003</v>
      </c>
      <c r="G341" s="37">
        <f t="shared" si="16"/>
        <v>4.5758900000000002</v>
      </c>
      <c r="H341" s="39">
        <f t="shared" si="17"/>
        <v>18.987095435684648</v>
      </c>
    </row>
    <row r="342" spans="1:8" ht="27" x14ac:dyDescent="0.3">
      <c r="A342" s="41" t="s">
        <v>307</v>
      </c>
      <c r="B342" s="33" t="s">
        <v>263</v>
      </c>
      <c r="C342" s="34" t="s">
        <v>524</v>
      </c>
      <c r="D342" s="28">
        <v>12600</v>
      </c>
      <c r="E342" s="37">
        <f t="shared" si="15"/>
        <v>12.6</v>
      </c>
      <c r="F342" s="28">
        <v>0</v>
      </c>
      <c r="G342" s="37">
        <f t="shared" si="16"/>
        <v>0</v>
      </c>
      <c r="H342" s="39">
        <f t="shared" si="17"/>
        <v>0</v>
      </c>
    </row>
    <row r="343" spans="1:8" x14ac:dyDescent="0.3">
      <c r="A343" s="41" t="s">
        <v>309</v>
      </c>
      <c r="B343" s="33" t="s">
        <v>263</v>
      </c>
      <c r="C343" s="34" t="s">
        <v>525</v>
      </c>
      <c r="D343" s="28">
        <v>2457</v>
      </c>
      <c r="E343" s="37">
        <f t="shared" si="15"/>
        <v>2.4569999999999999</v>
      </c>
      <c r="F343" s="28">
        <v>2457</v>
      </c>
      <c r="G343" s="37">
        <f t="shared" si="16"/>
        <v>2.4569999999999999</v>
      </c>
      <c r="H343" s="39">
        <f t="shared" si="17"/>
        <v>100</v>
      </c>
    </row>
    <row r="344" spans="1:8" x14ac:dyDescent="0.3">
      <c r="A344" s="41" t="s">
        <v>290</v>
      </c>
      <c r="B344" s="33" t="s">
        <v>263</v>
      </c>
      <c r="C344" s="34" t="s">
        <v>526</v>
      </c>
      <c r="D344" s="28">
        <v>9043</v>
      </c>
      <c r="E344" s="37">
        <f t="shared" si="15"/>
        <v>9.0429999999999993</v>
      </c>
      <c r="F344" s="28">
        <v>2118.89</v>
      </c>
      <c r="G344" s="37">
        <f t="shared" si="16"/>
        <v>2.1188899999999999</v>
      </c>
      <c r="H344" s="39">
        <f t="shared" si="17"/>
        <v>23.431272807696562</v>
      </c>
    </row>
    <row r="345" spans="1:8" x14ac:dyDescent="0.3">
      <c r="A345" s="41" t="s">
        <v>527</v>
      </c>
      <c r="B345" s="33" t="s">
        <v>263</v>
      </c>
      <c r="C345" s="34" t="s">
        <v>528</v>
      </c>
      <c r="D345" s="28">
        <v>56723497.399999999</v>
      </c>
      <c r="E345" s="37">
        <f t="shared" si="15"/>
        <v>56723.4974</v>
      </c>
      <c r="F345" s="28">
        <v>16071853.449999999</v>
      </c>
      <c r="G345" s="37">
        <f t="shared" si="16"/>
        <v>16071.853449999999</v>
      </c>
      <c r="H345" s="39">
        <f t="shared" si="17"/>
        <v>28.33367861058581</v>
      </c>
    </row>
    <row r="346" spans="1:8" x14ac:dyDescent="0.3">
      <c r="A346" s="41" t="s">
        <v>529</v>
      </c>
      <c r="B346" s="33" t="s">
        <v>263</v>
      </c>
      <c r="C346" s="34" t="s">
        <v>530</v>
      </c>
      <c r="D346" s="28">
        <v>56723497.399999999</v>
      </c>
      <c r="E346" s="37">
        <f t="shared" si="15"/>
        <v>56723.4974</v>
      </c>
      <c r="F346" s="28">
        <v>16071853.449999999</v>
      </c>
      <c r="G346" s="37">
        <f t="shared" si="16"/>
        <v>16071.853449999999</v>
      </c>
      <c r="H346" s="39">
        <f t="shared" si="17"/>
        <v>28.33367861058581</v>
      </c>
    </row>
    <row r="347" spans="1:8" x14ac:dyDescent="0.3">
      <c r="A347" s="41" t="s">
        <v>359</v>
      </c>
      <c r="B347" s="33" t="s">
        <v>263</v>
      </c>
      <c r="C347" s="34" t="s">
        <v>531</v>
      </c>
      <c r="D347" s="28">
        <v>11620</v>
      </c>
      <c r="E347" s="37">
        <f t="shared" si="15"/>
        <v>11.62</v>
      </c>
      <c r="F347" s="28">
        <v>0</v>
      </c>
      <c r="G347" s="37">
        <f t="shared" si="16"/>
        <v>0</v>
      </c>
      <c r="H347" s="39">
        <f t="shared" si="17"/>
        <v>0</v>
      </c>
    </row>
    <row r="348" spans="1:8" x14ac:dyDescent="0.3">
      <c r="A348" s="41" t="s">
        <v>516</v>
      </c>
      <c r="B348" s="33" t="s">
        <v>263</v>
      </c>
      <c r="C348" s="34" t="s">
        <v>532</v>
      </c>
      <c r="D348" s="28">
        <v>11620</v>
      </c>
      <c r="E348" s="37">
        <f t="shared" si="15"/>
        <v>11.62</v>
      </c>
      <c r="F348" s="28">
        <v>0</v>
      </c>
      <c r="G348" s="37">
        <f t="shared" si="16"/>
        <v>0</v>
      </c>
      <c r="H348" s="39">
        <f t="shared" si="17"/>
        <v>0</v>
      </c>
    </row>
    <row r="349" spans="1:8" x14ac:dyDescent="0.3">
      <c r="A349" s="41" t="s">
        <v>369</v>
      </c>
      <c r="B349" s="33" t="s">
        <v>263</v>
      </c>
      <c r="C349" s="34" t="s">
        <v>533</v>
      </c>
      <c r="D349" s="28">
        <v>3049580</v>
      </c>
      <c r="E349" s="37">
        <f t="shared" si="15"/>
        <v>3049.58</v>
      </c>
      <c r="F349" s="28">
        <v>1940000</v>
      </c>
      <c r="G349" s="37">
        <f t="shared" si="16"/>
        <v>1940</v>
      </c>
      <c r="H349" s="39">
        <f t="shared" si="17"/>
        <v>63.615317519133782</v>
      </c>
    </row>
    <row r="350" spans="1:8" x14ac:dyDescent="0.3">
      <c r="A350" s="41" t="s">
        <v>248</v>
      </c>
      <c r="B350" s="33" t="s">
        <v>263</v>
      </c>
      <c r="C350" s="34" t="s">
        <v>534</v>
      </c>
      <c r="D350" s="28">
        <v>3049580</v>
      </c>
      <c r="E350" s="37">
        <f t="shared" si="15"/>
        <v>3049.58</v>
      </c>
      <c r="F350" s="28">
        <v>1940000</v>
      </c>
      <c r="G350" s="37">
        <f t="shared" si="16"/>
        <v>1940</v>
      </c>
      <c r="H350" s="39">
        <f t="shared" si="17"/>
        <v>63.615317519133782</v>
      </c>
    </row>
    <row r="351" spans="1:8" ht="27" x14ac:dyDescent="0.3">
      <c r="A351" s="41" t="s">
        <v>409</v>
      </c>
      <c r="B351" s="33" t="s">
        <v>263</v>
      </c>
      <c r="C351" s="34" t="s">
        <v>535</v>
      </c>
      <c r="D351" s="28">
        <v>53662297.399999999</v>
      </c>
      <c r="E351" s="37">
        <f t="shared" si="15"/>
        <v>53662.297399999996</v>
      </c>
      <c r="F351" s="28">
        <v>14131853.449999999</v>
      </c>
      <c r="G351" s="37">
        <f t="shared" si="16"/>
        <v>14131.853449999999</v>
      </c>
      <c r="H351" s="39">
        <f t="shared" si="17"/>
        <v>26.33479022461681</v>
      </c>
    </row>
    <row r="352" spans="1:8" x14ac:dyDescent="0.3">
      <c r="A352" s="41" t="s">
        <v>411</v>
      </c>
      <c r="B352" s="33" t="s">
        <v>263</v>
      </c>
      <c r="C352" s="34" t="s">
        <v>536</v>
      </c>
      <c r="D352" s="28">
        <v>53662297.399999999</v>
      </c>
      <c r="E352" s="37">
        <f t="shared" si="15"/>
        <v>53662.297399999996</v>
      </c>
      <c r="F352" s="28">
        <v>14131853.449999999</v>
      </c>
      <c r="G352" s="37">
        <f t="shared" si="16"/>
        <v>14131.853449999999</v>
      </c>
      <c r="H352" s="39">
        <f t="shared" si="17"/>
        <v>26.33479022461681</v>
      </c>
    </row>
    <row r="353" spans="1:8" ht="53.4" x14ac:dyDescent="0.3">
      <c r="A353" s="41" t="s">
        <v>460</v>
      </c>
      <c r="B353" s="33" t="s">
        <v>263</v>
      </c>
      <c r="C353" s="34" t="s">
        <v>537</v>
      </c>
      <c r="D353" s="28">
        <v>24205076.960000001</v>
      </c>
      <c r="E353" s="37">
        <f t="shared" si="15"/>
        <v>24205.076960000002</v>
      </c>
      <c r="F353" s="28">
        <v>11176648.4</v>
      </c>
      <c r="G353" s="37">
        <f t="shared" si="16"/>
        <v>11176.6484</v>
      </c>
      <c r="H353" s="39">
        <f t="shared" si="17"/>
        <v>46.17481042704356</v>
      </c>
    </row>
    <row r="354" spans="1:8" x14ac:dyDescent="0.3">
      <c r="A354" s="41" t="s">
        <v>413</v>
      </c>
      <c r="B354" s="33" t="s">
        <v>263</v>
      </c>
      <c r="C354" s="34" t="s">
        <v>538</v>
      </c>
      <c r="D354" s="28">
        <v>29457220.440000001</v>
      </c>
      <c r="E354" s="37">
        <f t="shared" si="15"/>
        <v>29457.220440000001</v>
      </c>
      <c r="F354" s="28">
        <v>2955205.05</v>
      </c>
      <c r="G354" s="37">
        <f t="shared" si="16"/>
        <v>2955.20505</v>
      </c>
      <c r="H354" s="39">
        <f t="shared" si="17"/>
        <v>10.032192467104339</v>
      </c>
    </row>
    <row r="355" spans="1:8" x14ac:dyDescent="0.3">
      <c r="A355" s="41" t="s">
        <v>539</v>
      </c>
      <c r="B355" s="33" t="s">
        <v>263</v>
      </c>
      <c r="C355" s="34" t="s">
        <v>540</v>
      </c>
      <c r="D355" s="28">
        <v>65790279.450000003</v>
      </c>
      <c r="E355" s="37">
        <f t="shared" si="15"/>
        <v>65790.279450000002</v>
      </c>
      <c r="F355" s="28">
        <v>35026717.950000003</v>
      </c>
      <c r="G355" s="37">
        <f t="shared" si="16"/>
        <v>35026.717950000006</v>
      </c>
      <c r="H355" s="39">
        <f t="shared" si="17"/>
        <v>53.239959220145863</v>
      </c>
    </row>
    <row r="356" spans="1:8" x14ac:dyDescent="0.3">
      <c r="A356" s="41" t="s">
        <v>541</v>
      </c>
      <c r="B356" s="33" t="s">
        <v>263</v>
      </c>
      <c r="C356" s="34" t="s">
        <v>542</v>
      </c>
      <c r="D356" s="28">
        <v>2107210</v>
      </c>
      <c r="E356" s="37">
        <f t="shared" si="15"/>
        <v>2107.21</v>
      </c>
      <c r="F356" s="28">
        <v>1043592</v>
      </c>
      <c r="G356" s="37">
        <f t="shared" si="16"/>
        <v>1043.5920000000001</v>
      </c>
      <c r="H356" s="39">
        <f t="shared" si="17"/>
        <v>49.524821920928623</v>
      </c>
    </row>
    <row r="357" spans="1:8" x14ac:dyDescent="0.3">
      <c r="A357" s="41" t="s">
        <v>359</v>
      </c>
      <c r="B357" s="33" t="s">
        <v>263</v>
      </c>
      <c r="C357" s="34" t="s">
        <v>543</v>
      </c>
      <c r="D357" s="28">
        <v>2107210</v>
      </c>
      <c r="E357" s="37">
        <f t="shared" si="15"/>
        <v>2107.21</v>
      </c>
      <c r="F357" s="28">
        <v>1043592</v>
      </c>
      <c r="G357" s="37">
        <f t="shared" si="16"/>
        <v>1043.5920000000001</v>
      </c>
      <c r="H357" s="39">
        <f t="shared" si="17"/>
        <v>49.524821920928623</v>
      </c>
    </row>
    <row r="358" spans="1:8" x14ac:dyDescent="0.3">
      <c r="A358" s="41" t="s">
        <v>544</v>
      </c>
      <c r="B358" s="33" t="s">
        <v>263</v>
      </c>
      <c r="C358" s="34" t="s">
        <v>545</v>
      </c>
      <c r="D358" s="28">
        <v>2107210</v>
      </c>
      <c r="E358" s="37">
        <f t="shared" si="15"/>
        <v>2107.21</v>
      </c>
      <c r="F358" s="28">
        <v>1043592</v>
      </c>
      <c r="G358" s="37">
        <f t="shared" si="16"/>
        <v>1043.5920000000001</v>
      </c>
      <c r="H358" s="39">
        <f t="shared" si="17"/>
        <v>49.524821920928623</v>
      </c>
    </row>
    <row r="359" spans="1:8" x14ac:dyDescent="0.3">
      <c r="A359" s="41" t="s">
        <v>546</v>
      </c>
      <c r="B359" s="33" t="s">
        <v>263</v>
      </c>
      <c r="C359" s="34" t="s">
        <v>547</v>
      </c>
      <c r="D359" s="28">
        <v>2107210</v>
      </c>
      <c r="E359" s="37">
        <f t="shared" si="15"/>
        <v>2107.21</v>
      </c>
      <c r="F359" s="28">
        <v>1043592</v>
      </c>
      <c r="G359" s="37">
        <f t="shared" si="16"/>
        <v>1043.5920000000001</v>
      </c>
      <c r="H359" s="39">
        <f t="shared" si="17"/>
        <v>49.524821920928623</v>
      </c>
    </row>
    <row r="360" spans="1:8" x14ac:dyDescent="0.3">
      <c r="A360" s="41" t="s">
        <v>548</v>
      </c>
      <c r="B360" s="33" t="s">
        <v>263</v>
      </c>
      <c r="C360" s="34" t="s">
        <v>549</v>
      </c>
      <c r="D360" s="28">
        <v>6050400</v>
      </c>
      <c r="E360" s="37">
        <f t="shared" si="15"/>
        <v>6050.4</v>
      </c>
      <c r="F360" s="28">
        <v>1468582</v>
      </c>
      <c r="G360" s="37">
        <f t="shared" si="16"/>
        <v>1468.5820000000001</v>
      </c>
      <c r="H360" s="39">
        <f t="shared" si="17"/>
        <v>24.272477852703954</v>
      </c>
    </row>
    <row r="361" spans="1:8" x14ac:dyDescent="0.3">
      <c r="A361" s="41" t="s">
        <v>359</v>
      </c>
      <c r="B361" s="33" t="s">
        <v>263</v>
      </c>
      <c r="C361" s="34" t="s">
        <v>550</v>
      </c>
      <c r="D361" s="28">
        <v>6050400</v>
      </c>
      <c r="E361" s="37">
        <f t="shared" si="15"/>
        <v>6050.4</v>
      </c>
      <c r="F361" s="28">
        <v>1468582</v>
      </c>
      <c r="G361" s="37">
        <f t="shared" si="16"/>
        <v>1468.5820000000001</v>
      </c>
      <c r="H361" s="39">
        <f t="shared" si="17"/>
        <v>24.272477852703954</v>
      </c>
    </row>
    <row r="362" spans="1:8" ht="27" x14ac:dyDescent="0.3">
      <c r="A362" s="41" t="s">
        <v>494</v>
      </c>
      <c r="B362" s="33" t="s">
        <v>263</v>
      </c>
      <c r="C362" s="34" t="s">
        <v>551</v>
      </c>
      <c r="D362" s="28">
        <v>6050400</v>
      </c>
      <c r="E362" s="37">
        <f t="shared" si="15"/>
        <v>6050.4</v>
      </c>
      <c r="F362" s="28">
        <v>1468582</v>
      </c>
      <c r="G362" s="37">
        <f t="shared" si="16"/>
        <v>1468.5820000000001</v>
      </c>
      <c r="H362" s="39">
        <f t="shared" si="17"/>
        <v>24.272477852703954</v>
      </c>
    </row>
    <row r="363" spans="1:8" ht="27" x14ac:dyDescent="0.3">
      <c r="A363" s="41" t="s">
        <v>496</v>
      </c>
      <c r="B363" s="33" t="s">
        <v>263</v>
      </c>
      <c r="C363" s="34" t="s">
        <v>552</v>
      </c>
      <c r="D363" s="28">
        <v>3610000</v>
      </c>
      <c r="E363" s="37">
        <f t="shared" si="15"/>
        <v>3610</v>
      </c>
      <c r="F363" s="28">
        <v>1468582</v>
      </c>
      <c r="G363" s="37">
        <f t="shared" si="16"/>
        <v>1468.5820000000001</v>
      </c>
      <c r="H363" s="39">
        <f t="shared" si="17"/>
        <v>40.680941828254852</v>
      </c>
    </row>
    <row r="364" spans="1:8" x14ac:dyDescent="0.3">
      <c r="A364" s="41" t="s">
        <v>553</v>
      </c>
      <c r="B364" s="33" t="s">
        <v>263</v>
      </c>
      <c r="C364" s="34" t="s">
        <v>554</v>
      </c>
      <c r="D364" s="28">
        <v>2440400</v>
      </c>
      <c r="E364" s="37">
        <f t="shared" si="15"/>
        <v>2440.4</v>
      </c>
      <c r="F364" s="28">
        <v>0</v>
      </c>
      <c r="G364" s="37">
        <f t="shared" si="16"/>
        <v>0</v>
      </c>
      <c r="H364" s="39">
        <f t="shared" si="17"/>
        <v>0</v>
      </c>
    </row>
    <row r="365" spans="1:8" x14ac:dyDescent="0.3">
      <c r="A365" s="41" t="s">
        <v>555</v>
      </c>
      <c r="B365" s="33" t="s">
        <v>263</v>
      </c>
      <c r="C365" s="34" t="s">
        <v>556</v>
      </c>
      <c r="D365" s="28">
        <v>57632669.450000003</v>
      </c>
      <c r="E365" s="37">
        <f t="shared" si="15"/>
        <v>57632.669450000001</v>
      </c>
      <c r="F365" s="28">
        <v>32514543.949999999</v>
      </c>
      <c r="G365" s="37">
        <f t="shared" si="16"/>
        <v>32514.543949999999</v>
      </c>
      <c r="H365" s="39">
        <f t="shared" si="17"/>
        <v>56.41686262373883</v>
      </c>
    </row>
    <row r="366" spans="1:8" ht="27" x14ac:dyDescent="0.3">
      <c r="A366" s="41" t="s">
        <v>299</v>
      </c>
      <c r="B366" s="33" t="s">
        <v>263</v>
      </c>
      <c r="C366" s="34" t="s">
        <v>557</v>
      </c>
      <c r="D366" s="28">
        <v>78167.759999999995</v>
      </c>
      <c r="E366" s="37">
        <f t="shared" si="15"/>
        <v>78.167760000000001</v>
      </c>
      <c r="F366" s="28">
        <v>23643.79</v>
      </c>
      <c r="G366" s="37">
        <f t="shared" si="16"/>
        <v>23.643789999999999</v>
      </c>
      <c r="H366" s="39">
        <f t="shared" si="17"/>
        <v>30.247495898564829</v>
      </c>
    </row>
    <row r="367" spans="1:8" ht="27" x14ac:dyDescent="0.3">
      <c r="A367" s="41" t="s">
        <v>301</v>
      </c>
      <c r="B367" s="33" t="s">
        <v>263</v>
      </c>
      <c r="C367" s="34" t="s">
        <v>558</v>
      </c>
      <c r="D367" s="28">
        <v>78167.759999999995</v>
      </c>
      <c r="E367" s="37">
        <f t="shared" si="15"/>
        <v>78.167760000000001</v>
      </c>
      <c r="F367" s="28">
        <v>23643.79</v>
      </c>
      <c r="G367" s="37">
        <f t="shared" si="16"/>
        <v>23.643789999999999</v>
      </c>
      <c r="H367" s="39">
        <f t="shared" si="17"/>
        <v>30.247495898564829</v>
      </c>
    </row>
    <row r="368" spans="1:8" x14ac:dyDescent="0.3">
      <c r="A368" s="41" t="s">
        <v>303</v>
      </c>
      <c r="B368" s="33" t="s">
        <v>263</v>
      </c>
      <c r="C368" s="34" t="s">
        <v>559</v>
      </c>
      <c r="D368" s="28">
        <v>78167.759999999995</v>
      </c>
      <c r="E368" s="37">
        <f t="shared" si="15"/>
        <v>78.167760000000001</v>
      </c>
      <c r="F368" s="28">
        <v>23643.79</v>
      </c>
      <c r="G368" s="37">
        <f t="shared" si="16"/>
        <v>23.643789999999999</v>
      </c>
      <c r="H368" s="39">
        <f t="shared" si="17"/>
        <v>30.247495898564829</v>
      </c>
    </row>
    <row r="369" spans="1:8" x14ac:dyDescent="0.3">
      <c r="A369" s="41" t="s">
        <v>359</v>
      </c>
      <c r="B369" s="33" t="s">
        <v>263</v>
      </c>
      <c r="C369" s="34" t="s">
        <v>560</v>
      </c>
      <c r="D369" s="28">
        <v>33529686.239999998</v>
      </c>
      <c r="E369" s="37">
        <f t="shared" si="15"/>
        <v>33529.686239999995</v>
      </c>
      <c r="F369" s="28">
        <v>13264696.67</v>
      </c>
      <c r="G369" s="37">
        <f t="shared" si="16"/>
        <v>13264.696669999999</v>
      </c>
      <c r="H369" s="39">
        <f t="shared" si="17"/>
        <v>39.561052182395848</v>
      </c>
    </row>
    <row r="370" spans="1:8" x14ac:dyDescent="0.3">
      <c r="A370" s="41" t="s">
        <v>544</v>
      </c>
      <c r="B370" s="33" t="s">
        <v>263</v>
      </c>
      <c r="C370" s="34" t="s">
        <v>561</v>
      </c>
      <c r="D370" s="28">
        <v>7738608.2400000002</v>
      </c>
      <c r="E370" s="37">
        <f t="shared" si="15"/>
        <v>7738.6082400000005</v>
      </c>
      <c r="F370" s="28">
        <v>2364103.64</v>
      </c>
      <c r="G370" s="37">
        <f t="shared" si="16"/>
        <v>2364.1036400000003</v>
      </c>
      <c r="H370" s="39">
        <f t="shared" si="17"/>
        <v>30.549467897602216</v>
      </c>
    </row>
    <row r="371" spans="1:8" ht="27" x14ac:dyDescent="0.3">
      <c r="A371" s="41" t="s">
        <v>562</v>
      </c>
      <c r="B371" s="33" t="s">
        <v>263</v>
      </c>
      <c r="C371" s="34" t="s">
        <v>563</v>
      </c>
      <c r="D371" s="28">
        <v>7738608.2400000002</v>
      </c>
      <c r="E371" s="37">
        <f t="shared" si="15"/>
        <v>7738.6082400000005</v>
      </c>
      <c r="F371" s="28">
        <v>2364103.64</v>
      </c>
      <c r="G371" s="37">
        <f t="shared" si="16"/>
        <v>2364.1036400000003</v>
      </c>
      <c r="H371" s="39">
        <f t="shared" si="17"/>
        <v>30.549467897602216</v>
      </c>
    </row>
    <row r="372" spans="1:8" ht="27" x14ac:dyDescent="0.3">
      <c r="A372" s="41" t="s">
        <v>494</v>
      </c>
      <c r="B372" s="33" t="s">
        <v>263</v>
      </c>
      <c r="C372" s="34" t="s">
        <v>564</v>
      </c>
      <c r="D372" s="28">
        <v>25791078</v>
      </c>
      <c r="E372" s="37">
        <f t="shared" si="15"/>
        <v>25791.078000000001</v>
      </c>
      <c r="F372" s="28">
        <v>10900593.029999999</v>
      </c>
      <c r="G372" s="37">
        <f t="shared" si="16"/>
        <v>10900.59303</v>
      </c>
      <c r="H372" s="39">
        <f t="shared" si="17"/>
        <v>42.264976399978316</v>
      </c>
    </row>
    <row r="373" spans="1:8" ht="27" x14ac:dyDescent="0.3">
      <c r="A373" s="41" t="s">
        <v>496</v>
      </c>
      <c r="B373" s="33" t="s">
        <v>263</v>
      </c>
      <c r="C373" s="34" t="s">
        <v>565</v>
      </c>
      <c r="D373" s="28">
        <v>19524361</v>
      </c>
      <c r="E373" s="37">
        <f t="shared" si="15"/>
        <v>19524.361000000001</v>
      </c>
      <c r="F373" s="28">
        <v>7760836.6699999999</v>
      </c>
      <c r="G373" s="37">
        <f t="shared" si="16"/>
        <v>7760.8366699999997</v>
      </c>
      <c r="H373" s="39">
        <f t="shared" si="17"/>
        <v>39.749504068276551</v>
      </c>
    </row>
    <row r="374" spans="1:8" ht="27" x14ac:dyDescent="0.3">
      <c r="A374" s="41" t="s">
        <v>566</v>
      </c>
      <c r="B374" s="33" t="s">
        <v>263</v>
      </c>
      <c r="C374" s="34" t="s">
        <v>567</v>
      </c>
      <c r="D374" s="28">
        <v>6266717</v>
      </c>
      <c r="E374" s="37">
        <f t="shared" si="15"/>
        <v>6266.7169999999996</v>
      </c>
      <c r="F374" s="28">
        <v>3139756.36</v>
      </c>
      <c r="G374" s="37">
        <f t="shared" si="16"/>
        <v>3139.7563599999999</v>
      </c>
      <c r="H374" s="39">
        <f t="shared" si="17"/>
        <v>50.1020926906385</v>
      </c>
    </row>
    <row r="375" spans="1:8" ht="27" x14ac:dyDescent="0.3">
      <c r="A375" s="41" t="s">
        <v>363</v>
      </c>
      <c r="B375" s="33" t="s">
        <v>263</v>
      </c>
      <c r="C375" s="34" t="s">
        <v>568</v>
      </c>
      <c r="D375" s="28">
        <v>24024815.449999999</v>
      </c>
      <c r="E375" s="37">
        <f t="shared" si="15"/>
        <v>24024.815449999998</v>
      </c>
      <c r="F375" s="28">
        <v>19226203.489999998</v>
      </c>
      <c r="G375" s="37">
        <f t="shared" si="16"/>
        <v>19226.20349</v>
      </c>
      <c r="H375" s="39">
        <f t="shared" si="17"/>
        <v>80.026435707750679</v>
      </c>
    </row>
    <row r="376" spans="1:8" x14ac:dyDescent="0.3">
      <c r="A376" s="41" t="s">
        <v>365</v>
      </c>
      <c r="B376" s="33" t="s">
        <v>263</v>
      </c>
      <c r="C376" s="34" t="s">
        <v>569</v>
      </c>
      <c r="D376" s="28">
        <v>24024815.449999999</v>
      </c>
      <c r="E376" s="37">
        <f t="shared" si="15"/>
        <v>24024.815449999998</v>
      </c>
      <c r="F376" s="28">
        <v>19226203.489999998</v>
      </c>
      <c r="G376" s="37">
        <f t="shared" si="16"/>
        <v>19226.20349</v>
      </c>
      <c r="H376" s="39">
        <f t="shared" si="17"/>
        <v>80.026435707750679</v>
      </c>
    </row>
    <row r="377" spans="1:8" ht="40.200000000000003" x14ac:dyDescent="0.3">
      <c r="A377" s="41" t="s">
        <v>570</v>
      </c>
      <c r="B377" s="33" t="s">
        <v>263</v>
      </c>
      <c r="C377" s="34" t="s">
        <v>571</v>
      </c>
      <c r="D377" s="28">
        <v>24024815.449999999</v>
      </c>
      <c r="E377" s="37">
        <f t="shared" si="15"/>
        <v>24024.815449999998</v>
      </c>
      <c r="F377" s="28">
        <v>19226203.489999998</v>
      </c>
      <c r="G377" s="37">
        <f t="shared" si="16"/>
        <v>19226.20349</v>
      </c>
      <c r="H377" s="39">
        <f t="shared" si="17"/>
        <v>80.026435707750679</v>
      </c>
    </row>
    <row r="378" spans="1:8" x14ac:dyDescent="0.3">
      <c r="A378" s="41" t="s">
        <v>572</v>
      </c>
      <c r="B378" s="33" t="s">
        <v>263</v>
      </c>
      <c r="C378" s="34" t="s">
        <v>573</v>
      </c>
      <c r="D378" s="28">
        <v>2979815.74</v>
      </c>
      <c r="E378" s="37">
        <f t="shared" si="15"/>
        <v>2979.81574</v>
      </c>
      <c r="F378" s="28">
        <v>370850</v>
      </c>
      <c r="G378" s="37">
        <f t="shared" si="16"/>
        <v>370.85</v>
      </c>
      <c r="H378" s="39">
        <f t="shared" si="17"/>
        <v>12.44540039915354</v>
      </c>
    </row>
    <row r="379" spans="1:8" x14ac:dyDescent="0.3">
      <c r="A379" s="41" t="s">
        <v>574</v>
      </c>
      <c r="B379" s="33" t="s">
        <v>263</v>
      </c>
      <c r="C379" s="34" t="s">
        <v>575</v>
      </c>
      <c r="D379" s="28">
        <v>2979815.74</v>
      </c>
      <c r="E379" s="37">
        <f t="shared" si="15"/>
        <v>2979.81574</v>
      </c>
      <c r="F379" s="28">
        <v>370850</v>
      </c>
      <c r="G379" s="37">
        <f t="shared" si="16"/>
        <v>370.85</v>
      </c>
      <c r="H379" s="39">
        <f t="shared" si="17"/>
        <v>12.44540039915354</v>
      </c>
    </row>
    <row r="380" spans="1:8" ht="66.599999999999994" x14ac:dyDescent="0.3">
      <c r="A380" s="41" t="s">
        <v>268</v>
      </c>
      <c r="B380" s="33" t="s">
        <v>263</v>
      </c>
      <c r="C380" s="34" t="s">
        <v>576</v>
      </c>
      <c r="D380" s="28">
        <v>813165.74</v>
      </c>
      <c r="E380" s="37">
        <f t="shared" si="15"/>
        <v>813.16574000000003</v>
      </c>
      <c r="F380" s="28">
        <v>329200</v>
      </c>
      <c r="G380" s="37">
        <f t="shared" si="16"/>
        <v>329.2</v>
      </c>
      <c r="H380" s="39">
        <f t="shared" si="17"/>
        <v>40.483751811777012</v>
      </c>
    </row>
    <row r="381" spans="1:8" x14ac:dyDescent="0.3">
      <c r="A381" s="41" t="s">
        <v>344</v>
      </c>
      <c r="B381" s="33" t="s">
        <v>263</v>
      </c>
      <c r="C381" s="34" t="s">
        <v>577</v>
      </c>
      <c r="D381" s="28">
        <v>813165.74</v>
      </c>
      <c r="E381" s="37">
        <f t="shared" si="15"/>
        <v>813.16574000000003</v>
      </c>
      <c r="F381" s="28">
        <v>329200</v>
      </c>
      <c r="G381" s="37">
        <f t="shared" si="16"/>
        <v>329.2</v>
      </c>
      <c r="H381" s="39">
        <f t="shared" si="17"/>
        <v>40.483751811777012</v>
      </c>
    </row>
    <row r="382" spans="1:8" ht="40.200000000000003" x14ac:dyDescent="0.3">
      <c r="A382" s="41" t="s">
        <v>578</v>
      </c>
      <c r="B382" s="33" t="s">
        <v>263</v>
      </c>
      <c r="C382" s="34" t="s">
        <v>579</v>
      </c>
      <c r="D382" s="28">
        <v>813165.74</v>
      </c>
      <c r="E382" s="37">
        <f t="shared" si="15"/>
        <v>813.16574000000003</v>
      </c>
      <c r="F382" s="28">
        <v>329200</v>
      </c>
      <c r="G382" s="37">
        <f t="shared" si="16"/>
        <v>329.2</v>
      </c>
      <c r="H382" s="39">
        <f t="shared" si="17"/>
        <v>40.483751811777012</v>
      </c>
    </row>
    <row r="383" spans="1:8" ht="27" x14ac:dyDescent="0.3">
      <c r="A383" s="41" t="s">
        <v>299</v>
      </c>
      <c r="B383" s="33" t="s">
        <v>263</v>
      </c>
      <c r="C383" s="34" t="s">
        <v>580</v>
      </c>
      <c r="D383" s="28">
        <v>116650</v>
      </c>
      <c r="E383" s="37">
        <f t="shared" si="15"/>
        <v>116.65</v>
      </c>
      <c r="F383" s="28">
        <v>16650</v>
      </c>
      <c r="G383" s="37">
        <f t="shared" si="16"/>
        <v>16.649999999999999</v>
      </c>
      <c r="H383" s="39">
        <f t="shared" si="17"/>
        <v>14.273467638234031</v>
      </c>
    </row>
    <row r="384" spans="1:8" ht="27" x14ac:dyDescent="0.3">
      <c r="A384" s="41" t="s">
        <v>301</v>
      </c>
      <c r="B384" s="33" t="s">
        <v>263</v>
      </c>
      <c r="C384" s="34" t="s">
        <v>581</v>
      </c>
      <c r="D384" s="28">
        <v>116650</v>
      </c>
      <c r="E384" s="37">
        <f t="shared" si="15"/>
        <v>116.65</v>
      </c>
      <c r="F384" s="28">
        <v>16650</v>
      </c>
      <c r="G384" s="37">
        <f t="shared" si="16"/>
        <v>16.649999999999999</v>
      </c>
      <c r="H384" s="39">
        <f t="shared" si="17"/>
        <v>14.273467638234031</v>
      </c>
    </row>
    <row r="385" spans="1:8" x14ac:dyDescent="0.3">
      <c r="A385" s="41" t="s">
        <v>303</v>
      </c>
      <c r="B385" s="33" t="s">
        <v>263</v>
      </c>
      <c r="C385" s="34" t="s">
        <v>582</v>
      </c>
      <c r="D385" s="28">
        <v>116650</v>
      </c>
      <c r="E385" s="37">
        <f t="shared" si="15"/>
        <v>116.65</v>
      </c>
      <c r="F385" s="28">
        <v>16650</v>
      </c>
      <c r="G385" s="37">
        <f t="shared" si="16"/>
        <v>16.649999999999999</v>
      </c>
      <c r="H385" s="39">
        <f t="shared" si="17"/>
        <v>14.273467638234031</v>
      </c>
    </row>
    <row r="386" spans="1:8" ht="27" x14ac:dyDescent="0.3">
      <c r="A386" s="41" t="s">
        <v>363</v>
      </c>
      <c r="B386" s="33" t="s">
        <v>263</v>
      </c>
      <c r="C386" s="34" t="s">
        <v>583</v>
      </c>
      <c r="D386" s="28">
        <v>2000000</v>
      </c>
      <c r="E386" s="37">
        <f t="shared" si="15"/>
        <v>2000</v>
      </c>
      <c r="F386" s="28">
        <v>0</v>
      </c>
      <c r="G386" s="37">
        <f t="shared" si="16"/>
        <v>0</v>
      </c>
      <c r="H386" s="39">
        <f t="shared" si="17"/>
        <v>0</v>
      </c>
    </row>
    <row r="387" spans="1:8" x14ac:dyDescent="0.3">
      <c r="A387" s="41" t="s">
        <v>365</v>
      </c>
      <c r="B387" s="33" t="s">
        <v>263</v>
      </c>
      <c r="C387" s="34" t="s">
        <v>584</v>
      </c>
      <c r="D387" s="28">
        <v>2000000</v>
      </c>
      <c r="E387" s="37">
        <f t="shared" si="15"/>
        <v>2000</v>
      </c>
      <c r="F387" s="28">
        <v>0</v>
      </c>
      <c r="G387" s="37">
        <f t="shared" si="16"/>
        <v>0</v>
      </c>
      <c r="H387" s="39">
        <f t="shared" si="17"/>
        <v>0</v>
      </c>
    </row>
    <row r="388" spans="1:8" ht="40.200000000000003" x14ac:dyDescent="0.3">
      <c r="A388" s="41" t="s">
        <v>367</v>
      </c>
      <c r="B388" s="33" t="s">
        <v>263</v>
      </c>
      <c r="C388" s="34" t="s">
        <v>585</v>
      </c>
      <c r="D388" s="28">
        <v>2000000</v>
      </c>
      <c r="E388" s="37">
        <f t="shared" si="15"/>
        <v>2000</v>
      </c>
      <c r="F388" s="28">
        <v>0</v>
      </c>
      <c r="G388" s="37">
        <f t="shared" si="16"/>
        <v>0</v>
      </c>
      <c r="H388" s="39">
        <f t="shared" si="17"/>
        <v>0</v>
      </c>
    </row>
    <row r="389" spans="1:8" x14ac:dyDescent="0.3">
      <c r="A389" s="41" t="s">
        <v>286</v>
      </c>
      <c r="B389" s="33" t="s">
        <v>263</v>
      </c>
      <c r="C389" s="34" t="s">
        <v>586</v>
      </c>
      <c r="D389" s="28">
        <v>50000</v>
      </c>
      <c r="E389" s="37">
        <f t="shared" si="15"/>
        <v>50</v>
      </c>
      <c r="F389" s="28">
        <v>25000</v>
      </c>
      <c r="G389" s="37">
        <f t="shared" si="16"/>
        <v>25</v>
      </c>
      <c r="H389" s="39">
        <f t="shared" si="17"/>
        <v>50</v>
      </c>
    </row>
    <row r="390" spans="1:8" x14ac:dyDescent="0.3">
      <c r="A390" s="41" t="s">
        <v>288</v>
      </c>
      <c r="B390" s="33" t="s">
        <v>263</v>
      </c>
      <c r="C390" s="34" t="s">
        <v>587</v>
      </c>
      <c r="D390" s="28">
        <v>50000</v>
      </c>
      <c r="E390" s="37">
        <f t="shared" si="15"/>
        <v>50</v>
      </c>
      <c r="F390" s="28">
        <v>25000</v>
      </c>
      <c r="G390" s="37">
        <f t="shared" si="16"/>
        <v>25</v>
      </c>
      <c r="H390" s="39">
        <f t="shared" si="17"/>
        <v>50</v>
      </c>
    </row>
    <row r="391" spans="1:8" x14ac:dyDescent="0.3">
      <c r="A391" s="41" t="s">
        <v>290</v>
      </c>
      <c r="B391" s="33" t="s">
        <v>263</v>
      </c>
      <c r="C391" s="34" t="s">
        <v>588</v>
      </c>
      <c r="D391" s="28">
        <v>50000</v>
      </c>
      <c r="E391" s="37">
        <f t="shared" si="15"/>
        <v>50</v>
      </c>
      <c r="F391" s="28">
        <v>25000</v>
      </c>
      <c r="G391" s="37">
        <f t="shared" si="16"/>
        <v>25</v>
      </c>
      <c r="H391" s="39">
        <f t="shared" si="17"/>
        <v>50</v>
      </c>
    </row>
    <row r="392" spans="1:8" x14ac:dyDescent="0.3">
      <c r="A392" s="41" t="s">
        <v>589</v>
      </c>
      <c r="B392" s="33" t="s">
        <v>263</v>
      </c>
      <c r="C392" s="34" t="s">
        <v>590</v>
      </c>
      <c r="D392" s="28">
        <v>1200000</v>
      </c>
      <c r="E392" s="37">
        <f t="shared" si="15"/>
        <v>1200</v>
      </c>
      <c r="F392" s="28">
        <v>750000</v>
      </c>
      <c r="G392" s="37">
        <f t="shared" si="16"/>
        <v>750</v>
      </c>
      <c r="H392" s="39">
        <f t="shared" si="17"/>
        <v>62.5</v>
      </c>
    </row>
    <row r="393" spans="1:8" x14ac:dyDescent="0.3">
      <c r="A393" s="41" t="s">
        <v>591</v>
      </c>
      <c r="B393" s="33" t="s">
        <v>263</v>
      </c>
      <c r="C393" s="34" t="s">
        <v>592</v>
      </c>
      <c r="D393" s="28">
        <v>1200000</v>
      </c>
      <c r="E393" s="37">
        <f t="shared" si="15"/>
        <v>1200</v>
      </c>
      <c r="F393" s="28">
        <v>750000</v>
      </c>
      <c r="G393" s="37">
        <f t="shared" si="16"/>
        <v>750</v>
      </c>
      <c r="H393" s="39">
        <f t="shared" si="17"/>
        <v>62.5</v>
      </c>
    </row>
    <row r="394" spans="1:8" x14ac:dyDescent="0.3">
      <c r="A394" s="41" t="s">
        <v>286</v>
      </c>
      <c r="B394" s="33" t="s">
        <v>263</v>
      </c>
      <c r="C394" s="34" t="s">
        <v>593</v>
      </c>
      <c r="D394" s="28">
        <v>1200000</v>
      </c>
      <c r="E394" s="37">
        <f t="shared" si="15"/>
        <v>1200</v>
      </c>
      <c r="F394" s="28">
        <v>750000</v>
      </c>
      <c r="G394" s="37">
        <f t="shared" si="16"/>
        <v>750</v>
      </c>
      <c r="H394" s="39">
        <f t="shared" si="17"/>
        <v>62.5</v>
      </c>
    </row>
    <row r="395" spans="1:8" ht="53.4" x14ac:dyDescent="0.3">
      <c r="A395" s="41" t="s">
        <v>390</v>
      </c>
      <c r="B395" s="33" t="s">
        <v>263</v>
      </c>
      <c r="C395" s="34" t="s">
        <v>594</v>
      </c>
      <c r="D395" s="28">
        <v>1200000</v>
      </c>
      <c r="E395" s="37">
        <f t="shared" si="15"/>
        <v>1200</v>
      </c>
      <c r="F395" s="28">
        <v>750000</v>
      </c>
      <c r="G395" s="37">
        <f t="shared" si="16"/>
        <v>750</v>
      </c>
      <c r="H395" s="39">
        <f t="shared" si="17"/>
        <v>62.5</v>
      </c>
    </row>
    <row r="396" spans="1:8" ht="53.4" x14ac:dyDescent="0.3">
      <c r="A396" s="41" t="s">
        <v>392</v>
      </c>
      <c r="B396" s="33" t="s">
        <v>263</v>
      </c>
      <c r="C396" s="34" t="s">
        <v>595</v>
      </c>
      <c r="D396" s="28">
        <v>1200000</v>
      </c>
      <c r="E396" s="37">
        <f t="shared" si="15"/>
        <v>1200</v>
      </c>
      <c r="F396" s="28">
        <v>750000</v>
      </c>
      <c r="G396" s="37">
        <f t="shared" si="16"/>
        <v>750</v>
      </c>
      <c r="H396" s="39">
        <f t="shared" si="17"/>
        <v>62.5</v>
      </c>
    </row>
    <row r="397" spans="1:8" ht="27" x14ac:dyDescent="0.3">
      <c r="A397" s="41" t="s">
        <v>596</v>
      </c>
      <c r="B397" s="33" t="s">
        <v>263</v>
      </c>
      <c r="C397" s="34" t="s">
        <v>597</v>
      </c>
      <c r="D397" s="28">
        <v>380000</v>
      </c>
      <c r="E397" s="37">
        <f t="shared" si="15"/>
        <v>380</v>
      </c>
      <c r="F397" s="28">
        <v>180259.55</v>
      </c>
      <c r="G397" s="37">
        <f t="shared" si="16"/>
        <v>180.25954999999999</v>
      </c>
      <c r="H397" s="39">
        <f t="shared" si="17"/>
        <v>47.436723684210527</v>
      </c>
    </row>
    <row r="398" spans="1:8" ht="27" x14ac:dyDescent="0.3">
      <c r="A398" s="41" t="s">
        <v>598</v>
      </c>
      <c r="B398" s="33" t="s">
        <v>263</v>
      </c>
      <c r="C398" s="34" t="s">
        <v>599</v>
      </c>
      <c r="D398" s="28">
        <v>380000</v>
      </c>
      <c r="E398" s="37">
        <f t="shared" si="15"/>
        <v>380</v>
      </c>
      <c r="F398" s="28">
        <v>180259.55</v>
      </c>
      <c r="G398" s="37">
        <f t="shared" si="16"/>
        <v>180.25954999999999</v>
      </c>
      <c r="H398" s="39">
        <f t="shared" si="17"/>
        <v>47.436723684210527</v>
      </c>
    </row>
    <row r="399" spans="1:8" ht="27" x14ac:dyDescent="0.3">
      <c r="A399" s="41" t="s">
        <v>600</v>
      </c>
      <c r="B399" s="33" t="s">
        <v>263</v>
      </c>
      <c r="C399" s="34" t="s">
        <v>601</v>
      </c>
      <c r="D399" s="28">
        <v>380000</v>
      </c>
      <c r="E399" s="37">
        <f t="shared" si="15"/>
        <v>380</v>
      </c>
      <c r="F399" s="28">
        <v>180259.55</v>
      </c>
      <c r="G399" s="37">
        <f t="shared" si="16"/>
        <v>180.25954999999999</v>
      </c>
      <c r="H399" s="39">
        <f t="shared" si="17"/>
        <v>47.436723684210527</v>
      </c>
    </row>
    <row r="400" spans="1:8" x14ac:dyDescent="0.3">
      <c r="A400" s="41" t="s">
        <v>602</v>
      </c>
      <c r="B400" s="33" t="s">
        <v>263</v>
      </c>
      <c r="C400" s="34" t="s">
        <v>603</v>
      </c>
      <c r="D400" s="28">
        <v>380000</v>
      </c>
      <c r="E400" s="37">
        <f t="shared" si="15"/>
        <v>380</v>
      </c>
      <c r="F400" s="28">
        <v>180259.55</v>
      </c>
      <c r="G400" s="37">
        <f t="shared" si="16"/>
        <v>180.25954999999999</v>
      </c>
      <c r="H400" s="39">
        <f t="shared" si="17"/>
        <v>47.436723684210527</v>
      </c>
    </row>
    <row r="401" spans="1:8" ht="40.200000000000003" x14ac:dyDescent="0.3">
      <c r="A401" s="41" t="s">
        <v>604</v>
      </c>
      <c r="B401" s="33" t="s">
        <v>263</v>
      </c>
      <c r="C401" s="34" t="s">
        <v>605</v>
      </c>
      <c r="D401" s="28">
        <v>29255926</v>
      </c>
      <c r="E401" s="37">
        <f t="shared" ref="E401:E407" si="18">D401/1000</f>
        <v>29255.925999999999</v>
      </c>
      <c r="F401" s="28">
        <v>14627962.98</v>
      </c>
      <c r="G401" s="37">
        <f t="shared" ref="G401:G407" si="19">F401/1000</f>
        <v>14627.96298</v>
      </c>
      <c r="H401" s="39">
        <f t="shared" ref="H401:H407" si="20">G401/E401*100</f>
        <v>49.999999931637781</v>
      </c>
    </row>
    <row r="402" spans="1:8" ht="40.200000000000003" x14ac:dyDescent="0.3">
      <c r="A402" s="41" t="s">
        <v>606</v>
      </c>
      <c r="B402" s="33" t="s">
        <v>263</v>
      </c>
      <c r="C402" s="34" t="s">
        <v>607</v>
      </c>
      <c r="D402" s="28">
        <v>29255926</v>
      </c>
      <c r="E402" s="37">
        <f t="shared" si="18"/>
        <v>29255.925999999999</v>
      </c>
      <c r="F402" s="28">
        <v>14627962.98</v>
      </c>
      <c r="G402" s="37">
        <f t="shared" si="19"/>
        <v>14627.96298</v>
      </c>
      <c r="H402" s="39">
        <f t="shared" si="20"/>
        <v>49.999999931637781</v>
      </c>
    </row>
    <row r="403" spans="1:8" x14ac:dyDescent="0.3">
      <c r="A403" s="41" t="s">
        <v>369</v>
      </c>
      <c r="B403" s="33" t="s">
        <v>263</v>
      </c>
      <c r="C403" s="34" t="s">
        <v>608</v>
      </c>
      <c r="D403" s="28">
        <v>29255926</v>
      </c>
      <c r="E403" s="37">
        <f t="shared" si="18"/>
        <v>29255.925999999999</v>
      </c>
      <c r="F403" s="28">
        <v>14627962.98</v>
      </c>
      <c r="G403" s="37">
        <f t="shared" si="19"/>
        <v>14627.96298</v>
      </c>
      <c r="H403" s="39">
        <f t="shared" si="20"/>
        <v>49.999999931637781</v>
      </c>
    </row>
    <row r="404" spans="1:8" x14ac:dyDescent="0.3">
      <c r="A404" s="41" t="s">
        <v>609</v>
      </c>
      <c r="B404" s="33" t="s">
        <v>263</v>
      </c>
      <c r="C404" s="34" t="s">
        <v>610</v>
      </c>
      <c r="D404" s="28">
        <v>29255926</v>
      </c>
      <c r="E404" s="37">
        <f t="shared" si="18"/>
        <v>29255.925999999999</v>
      </c>
      <c r="F404" s="28">
        <v>14627962.98</v>
      </c>
      <c r="G404" s="37">
        <f t="shared" si="19"/>
        <v>14627.96298</v>
      </c>
      <c r="H404" s="39">
        <f t="shared" si="20"/>
        <v>49.999999931637781</v>
      </c>
    </row>
    <row r="405" spans="1:8" ht="15" thickBot="1" x14ac:dyDescent="0.35">
      <c r="A405" s="41" t="s">
        <v>611</v>
      </c>
      <c r="B405" s="33" t="s">
        <v>263</v>
      </c>
      <c r="C405" s="34" t="s">
        <v>612</v>
      </c>
      <c r="D405" s="28">
        <v>29255926</v>
      </c>
      <c r="E405" s="37">
        <f t="shared" si="18"/>
        <v>29255.925999999999</v>
      </c>
      <c r="F405" s="28">
        <v>14627962.98</v>
      </c>
      <c r="G405" s="37">
        <f t="shared" si="19"/>
        <v>14627.96298</v>
      </c>
      <c r="H405" s="39">
        <f t="shared" si="20"/>
        <v>49.999999931637781</v>
      </c>
    </row>
    <row r="406" spans="1:8" ht="15" thickBot="1" x14ac:dyDescent="0.35">
      <c r="A406" s="42"/>
      <c r="B406" s="43"/>
      <c r="C406" s="43"/>
      <c r="D406" s="43"/>
      <c r="E406" s="37"/>
      <c r="F406" s="43"/>
      <c r="G406" s="37"/>
      <c r="H406" s="39"/>
    </row>
    <row r="407" spans="1:8" ht="15" thickBot="1" x14ac:dyDescent="0.35">
      <c r="A407" s="44" t="s">
        <v>613</v>
      </c>
      <c r="B407" s="45">
        <v>450</v>
      </c>
      <c r="C407" s="46" t="s">
        <v>16</v>
      </c>
      <c r="D407" s="47">
        <v>-18276284.84</v>
      </c>
      <c r="E407" s="37">
        <f t="shared" si="18"/>
        <v>-18276.28484</v>
      </c>
      <c r="F407" s="47">
        <v>26363376.98</v>
      </c>
      <c r="G407" s="37">
        <f t="shared" si="19"/>
        <v>26363.376980000001</v>
      </c>
      <c r="H407" s="39">
        <f t="shared" si="20"/>
        <v>-144.24910320012282</v>
      </c>
    </row>
    <row r="408" spans="1:8" x14ac:dyDescent="0.3">
      <c r="A408" s="48"/>
      <c r="B408" s="48"/>
      <c r="C408" s="48"/>
      <c r="D408" s="48"/>
      <c r="E408" s="48"/>
      <c r="F408" s="48"/>
      <c r="G408" s="48"/>
      <c r="H408" s="48"/>
    </row>
    <row r="409" spans="1:8" x14ac:dyDescent="0.3">
      <c r="A409" s="79" t="s">
        <v>614</v>
      </c>
      <c r="B409" s="80"/>
      <c r="C409" s="80"/>
      <c r="D409" s="8"/>
      <c r="E409" s="8"/>
      <c r="F409" s="8"/>
      <c r="G409" s="8"/>
      <c r="H409" s="8"/>
    </row>
    <row r="410" spans="1:8" x14ac:dyDescent="0.3">
      <c r="A410" s="14"/>
      <c r="B410" s="15"/>
      <c r="C410" s="13"/>
      <c r="D410" s="18"/>
      <c r="E410" s="18"/>
      <c r="F410" s="18"/>
      <c r="G410" s="18"/>
      <c r="H410" s="18"/>
    </row>
    <row r="411" spans="1:8" ht="69.75" customHeight="1" x14ac:dyDescent="0.3">
      <c r="A411" s="81" t="s">
        <v>4</v>
      </c>
      <c r="B411" s="81" t="s">
        <v>1</v>
      </c>
      <c r="C411" s="81" t="s">
        <v>615</v>
      </c>
      <c r="D411" s="16" t="s">
        <v>3</v>
      </c>
      <c r="E411" s="77" t="s">
        <v>666</v>
      </c>
      <c r="F411" s="16" t="s">
        <v>5</v>
      </c>
      <c r="G411" s="77" t="s">
        <v>667</v>
      </c>
      <c r="H411" s="77" t="s">
        <v>669</v>
      </c>
    </row>
    <row r="412" spans="1:8" ht="115.5" hidden="1" customHeight="1" x14ac:dyDescent="0.3">
      <c r="A412" s="82"/>
      <c r="B412" s="82"/>
      <c r="C412" s="82"/>
      <c r="D412" s="16" t="s">
        <v>6</v>
      </c>
      <c r="E412" s="78"/>
      <c r="F412" s="16" t="s">
        <v>6</v>
      </c>
      <c r="G412" s="78"/>
      <c r="H412" s="78"/>
    </row>
    <row r="413" spans="1:8" ht="21" thickBot="1" x14ac:dyDescent="0.35">
      <c r="A413" s="16" t="s">
        <v>7</v>
      </c>
      <c r="B413" s="16" t="s">
        <v>8</v>
      </c>
      <c r="C413" s="16" t="s">
        <v>9</v>
      </c>
      <c r="D413" s="10" t="s">
        <v>10</v>
      </c>
      <c r="E413" s="22" t="s">
        <v>10</v>
      </c>
      <c r="F413" s="10" t="s">
        <v>13</v>
      </c>
      <c r="G413" s="22" t="s">
        <v>11</v>
      </c>
      <c r="H413" s="22" t="s">
        <v>12</v>
      </c>
    </row>
    <row r="414" spans="1:8" x14ac:dyDescent="0.3">
      <c r="A414" s="35" t="s">
        <v>616</v>
      </c>
      <c r="B414" s="26" t="s">
        <v>617</v>
      </c>
      <c r="C414" s="27" t="s">
        <v>16</v>
      </c>
      <c r="D414" s="28">
        <v>18276284.84</v>
      </c>
      <c r="E414" s="28">
        <f>D414/1000</f>
        <v>18276.28484</v>
      </c>
      <c r="F414" s="28">
        <v>-26363376.98</v>
      </c>
      <c r="G414" s="28">
        <f>F414/1000</f>
        <v>-26363.376980000001</v>
      </c>
      <c r="H414" s="28">
        <f>G414/E414*100</f>
        <v>-144.24910320012282</v>
      </c>
    </row>
    <row r="415" spans="1:8" x14ac:dyDescent="0.3">
      <c r="A415" s="49" t="s">
        <v>618</v>
      </c>
      <c r="B415" s="30"/>
      <c r="C415" s="31"/>
      <c r="D415" s="31"/>
      <c r="E415" s="28"/>
      <c r="F415" s="50"/>
      <c r="G415" s="28"/>
      <c r="H415" s="31"/>
    </row>
    <row r="416" spans="1:8" x14ac:dyDescent="0.3">
      <c r="A416" s="51" t="s">
        <v>619</v>
      </c>
      <c r="B416" s="52" t="s">
        <v>620</v>
      </c>
      <c r="C416" s="53" t="s">
        <v>16</v>
      </c>
      <c r="D416" s="37">
        <v>7985706</v>
      </c>
      <c r="E416" s="28">
        <f t="shared" ref="E415:E440" si="21">D416/1000</f>
        <v>7985.7060000000001</v>
      </c>
      <c r="F416" s="37">
        <v>0</v>
      </c>
      <c r="G416" s="28">
        <f t="shared" ref="G415:G440" si="22">F416/1000</f>
        <v>0</v>
      </c>
      <c r="H416" s="37"/>
    </row>
    <row r="417" spans="1:8" x14ac:dyDescent="0.3">
      <c r="A417" s="54" t="s">
        <v>621</v>
      </c>
      <c r="B417" s="30"/>
      <c r="C417" s="31"/>
      <c r="D417" s="31"/>
      <c r="E417" s="28"/>
      <c r="F417" s="31"/>
      <c r="G417" s="28"/>
      <c r="H417" s="31"/>
    </row>
    <row r="418" spans="1:8" ht="27" x14ac:dyDescent="0.3">
      <c r="A418" s="55" t="s">
        <v>622</v>
      </c>
      <c r="B418" s="56" t="s">
        <v>620</v>
      </c>
      <c r="C418" s="57" t="s">
        <v>623</v>
      </c>
      <c r="D418" s="37">
        <v>11985706</v>
      </c>
      <c r="E418" s="28">
        <f t="shared" si="21"/>
        <v>11985.706</v>
      </c>
      <c r="F418" s="37">
        <v>0</v>
      </c>
      <c r="G418" s="28">
        <f t="shared" si="22"/>
        <v>0</v>
      </c>
      <c r="H418" s="37"/>
    </row>
    <row r="419" spans="1:8" ht="27" x14ac:dyDescent="0.3">
      <c r="A419" s="55" t="s">
        <v>624</v>
      </c>
      <c r="B419" s="56" t="s">
        <v>620</v>
      </c>
      <c r="C419" s="57" t="s">
        <v>625</v>
      </c>
      <c r="D419" s="37">
        <v>12685706</v>
      </c>
      <c r="E419" s="28">
        <f t="shared" si="21"/>
        <v>12685.706</v>
      </c>
      <c r="F419" s="37">
        <v>0</v>
      </c>
      <c r="G419" s="28">
        <f t="shared" si="22"/>
        <v>0</v>
      </c>
      <c r="H419" s="37"/>
    </row>
    <row r="420" spans="1:8" ht="40.200000000000003" x14ac:dyDescent="0.3">
      <c r="A420" s="55" t="s">
        <v>626</v>
      </c>
      <c r="B420" s="56" t="s">
        <v>620</v>
      </c>
      <c r="C420" s="57" t="s">
        <v>627</v>
      </c>
      <c r="D420" s="37">
        <v>12685706</v>
      </c>
      <c r="E420" s="28">
        <f t="shared" si="21"/>
        <v>12685.706</v>
      </c>
      <c r="F420" s="37">
        <v>0</v>
      </c>
      <c r="G420" s="28">
        <f t="shared" si="22"/>
        <v>0</v>
      </c>
      <c r="H420" s="37"/>
    </row>
    <row r="421" spans="1:8" ht="27" x14ac:dyDescent="0.3">
      <c r="A421" s="55" t="s">
        <v>628</v>
      </c>
      <c r="B421" s="56" t="s">
        <v>620</v>
      </c>
      <c r="C421" s="57" t="s">
        <v>629</v>
      </c>
      <c r="D421" s="37">
        <v>-700000</v>
      </c>
      <c r="E421" s="28">
        <f t="shared" si="21"/>
        <v>-700</v>
      </c>
      <c r="F421" s="37">
        <v>0</v>
      </c>
      <c r="G421" s="28">
        <f t="shared" si="22"/>
        <v>0</v>
      </c>
      <c r="H421" s="37"/>
    </row>
    <row r="422" spans="1:8" ht="40.200000000000003" x14ac:dyDescent="0.3">
      <c r="A422" s="55" t="s">
        <v>630</v>
      </c>
      <c r="B422" s="56" t="s">
        <v>620</v>
      </c>
      <c r="C422" s="57" t="s">
        <v>631</v>
      </c>
      <c r="D422" s="37">
        <v>-700000</v>
      </c>
      <c r="E422" s="28">
        <f t="shared" si="21"/>
        <v>-700</v>
      </c>
      <c r="F422" s="37">
        <v>0</v>
      </c>
      <c r="G422" s="28">
        <f t="shared" si="22"/>
        <v>0</v>
      </c>
      <c r="H422" s="37"/>
    </row>
    <row r="423" spans="1:8" ht="27" x14ac:dyDescent="0.3">
      <c r="A423" s="55" t="s">
        <v>632</v>
      </c>
      <c r="B423" s="56" t="s">
        <v>620</v>
      </c>
      <c r="C423" s="57" t="s">
        <v>633</v>
      </c>
      <c r="D423" s="37">
        <v>-4000000</v>
      </c>
      <c r="E423" s="28">
        <f t="shared" si="21"/>
        <v>-4000</v>
      </c>
      <c r="F423" s="37">
        <v>0</v>
      </c>
      <c r="G423" s="28">
        <f t="shared" si="22"/>
        <v>0</v>
      </c>
      <c r="H423" s="37"/>
    </row>
    <row r="424" spans="1:8" ht="40.200000000000003" x14ac:dyDescent="0.3">
      <c r="A424" s="55" t="s">
        <v>634</v>
      </c>
      <c r="B424" s="56" t="s">
        <v>620</v>
      </c>
      <c r="C424" s="57" t="s">
        <v>635</v>
      </c>
      <c r="D424" s="37">
        <v>-4000000</v>
      </c>
      <c r="E424" s="28">
        <f t="shared" si="21"/>
        <v>-4000</v>
      </c>
      <c r="F424" s="37">
        <v>0</v>
      </c>
      <c r="G424" s="28">
        <f t="shared" si="22"/>
        <v>0</v>
      </c>
      <c r="H424" s="37"/>
    </row>
    <row r="425" spans="1:8" ht="40.200000000000003" x14ac:dyDescent="0.3">
      <c r="A425" s="55" t="s">
        <v>636</v>
      </c>
      <c r="B425" s="56" t="s">
        <v>620</v>
      </c>
      <c r="C425" s="57" t="s">
        <v>637</v>
      </c>
      <c r="D425" s="37">
        <v>-4000000</v>
      </c>
      <c r="E425" s="28">
        <f t="shared" si="21"/>
        <v>-4000</v>
      </c>
      <c r="F425" s="37">
        <v>0</v>
      </c>
      <c r="G425" s="28">
        <f t="shared" si="22"/>
        <v>0</v>
      </c>
      <c r="H425" s="37"/>
    </row>
    <row r="426" spans="1:8" ht="40.200000000000003" x14ac:dyDescent="0.3">
      <c r="A426" s="55" t="s">
        <v>638</v>
      </c>
      <c r="B426" s="56" t="s">
        <v>620</v>
      </c>
      <c r="C426" s="57" t="s">
        <v>639</v>
      </c>
      <c r="D426" s="37">
        <v>-4000000</v>
      </c>
      <c r="E426" s="28">
        <f t="shared" si="21"/>
        <v>-4000</v>
      </c>
      <c r="F426" s="37">
        <v>0</v>
      </c>
      <c r="G426" s="28">
        <f t="shared" si="22"/>
        <v>0</v>
      </c>
      <c r="H426" s="37"/>
    </row>
    <row r="427" spans="1:8" x14ac:dyDescent="0.3">
      <c r="A427" s="51" t="s">
        <v>640</v>
      </c>
      <c r="B427" s="52" t="s">
        <v>641</v>
      </c>
      <c r="C427" s="53" t="s">
        <v>16</v>
      </c>
      <c r="D427" s="37">
        <v>0</v>
      </c>
      <c r="E427" s="28">
        <f t="shared" si="21"/>
        <v>0</v>
      </c>
      <c r="F427" s="37">
        <v>0</v>
      </c>
      <c r="G427" s="28">
        <f t="shared" si="22"/>
        <v>0</v>
      </c>
      <c r="H427" s="37"/>
    </row>
    <row r="428" spans="1:8" x14ac:dyDescent="0.3">
      <c r="A428" s="54" t="s">
        <v>621</v>
      </c>
      <c r="B428" s="30"/>
      <c r="C428" s="31"/>
      <c r="D428" s="31"/>
      <c r="E428" s="28"/>
      <c r="F428" s="31"/>
      <c r="G428" s="28"/>
      <c r="H428" s="31"/>
    </row>
    <row r="429" spans="1:8" x14ac:dyDescent="0.3">
      <c r="A429" s="51" t="s">
        <v>642</v>
      </c>
      <c r="B429" s="52" t="s">
        <v>643</v>
      </c>
      <c r="C429" s="53" t="s">
        <v>16</v>
      </c>
      <c r="D429" s="37">
        <v>10290578.84</v>
      </c>
      <c r="E429" s="28">
        <f t="shared" si="21"/>
        <v>10290.57884</v>
      </c>
      <c r="F429" s="37">
        <v>-26363376.98</v>
      </c>
      <c r="G429" s="28">
        <f t="shared" si="22"/>
        <v>-26363.376980000001</v>
      </c>
      <c r="H429" s="37"/>
    </row>
    <row r="430" spans="1:8" ht="27" x14ac:dyDescent="0.3">
      <c r="A430" s="55" t="s">
        <v>644</v>
      </c>
      <c r="B430" s="56" t="s">
        <v>643</v>
      </c>
      <c r="C430" s="57" t="s">
        <v>645</v>
      </c>
      <c r="D430" s="37">
        <v>10290578.84</v>
      </c>
      <c r="E430" s="28">
        <f t="shared" si="21"/>
        <v>10290.57884</v>
      </c>
      <c r="F430" s="37">
        <v>-26363376.98</v>
      </c>
      <c r="G430" s="28">
        <f t="shared" si="22"/>
        <v>-26363.376980000001</v>
      </c>
      <c r="H430" s="37"/>
    </row>
    <row r="431" spans="1:8" x14ac:dyDescent="0.3">
      <c r="A431" s="51" t="s">
        <v>646</v>
      </c>
      <c r="B431" s="52" t="s">
        <v>647</v>
      </c>
      <c r="C431" s="53" t="s">
        <v>16</v>
      </c>
      <c r="D431" s="37">
        <v>-1187645313.21</v>
      </c>
      <c r="E431" s="28">
        <f t="shared" si="21"/>
        <v>-1187645.3132100001</v>
      </c>
      <c r="F431" s="37">
        <v>-552257405.05999994</v>
      </c>
      <c r="G431" s="28">
        <f t="shared" si="22"/>
        <v>-552257.4050599999</v>
      </c>
      <c r="H431" s="37"/>
    </row>
    <row r="432" spans="1:8" x14ac:dyDescent="0.3">
      <c r="A432" s="55" t="s">
        <v>648</v>
      </c>
      <c r="B432" s="56" t="s">
        <v>647</v>
      </c>
      <c r="C432" s="57" t="s">
        <v>649</v>
      </c>
      <c r="D432" s="37">
        <v>-1187645313.21</v>
      </c>
      <c r="E432" s="28">
        <f t="shared" si="21"/>
        <v>-1187645.3132100001</v>
      </c>
      <c r="F432" s="37">
        <v>-552257405.05999994</v>
      </c>
      <c r="G432" s="28">
        <f t="shared" si="22"/>
        <v>-552257.4050599999</v>
      </c>
      <c r="H432" s="37"/>
    </row>
    <row r="433" spans="1:8" x14ac:dyDescent="0.3">
      <c r="A433" s="55" t="s">
        <v>650</v>
      </c>
      <c r="B433" s="56" t="s">
        <v>647</v>
      </c>
      <c r="C433" s="57" t="s">
        <v>651</v>
      </c>
      <c r="D433" s="37">
        <v>-1187645313.21</v>
      </c>
      <c r="E433" s="28">
        <f t="shared" si="21"/>
        <v>-1187645.3132100001</v>
      </c>
      <c r="F433" s="37">
        <v>-552257405.05999994</v>
      </c>
      <c r="G433" s="28">
        <f t="shared" si="22"/>
        <v>-552257.4050599999</v>
      </c>
      <c r="H433" s="37"/>
    </row>
    <row r="434" spans="1:8" ht="27" x14ac:dyDescent="0.3">
      <c r="A434" s="55" t="s">
        <v>652</v>
      </c>
      <c r="B434" s="56" t="s">
        <v>647</v>
      </c>
      <c r="C434" s="57" t="s">
        <v>653</v>
      </c>
      <c r="D434" s="37">
        <v>-1187645313.21</v>
      </c>
      <c r="E434" s="28">
        <f t="shared" si="21"/>
        <v>-1187645.3132100001</v>
      </c>
      <c r="F434" s="37">
        <v>-552257405.05999994</v>
      </c>
      <c r="G434" s="28">
        <f t="shared" si="22"/>
        <v>-552257.4050599999</v>
      </c>
      <c r="H434" s="37"/>
    </row>
    <row r="435" spans="1:8" ht="27" x14ac:dyDescent="0.3">
      <c r="A435" s="55" t="s">
        <v>654</v>
      </c>
      <c r="B435" s="56" t="s">
        <v>647</v>
      </c>
      <c r="C435" s="57" t="s">
        <v>655</v>
      </c>
      <c r="D435" s="37">
        <v>-1187645313.21</v>
      </c>
      <c r="E435" s="28">
        <f t="shared" si="21"/>
        <v>-1187645.3132100001</v>
      </c>
      <c r="F435" s="37">
        <v>-552257405.05999994</v>
      </c>
      <c r="G435" s="28">
        <f t="shared" si="22"/>
        <v>-552257.4050599999</v>
      </c>
      <c r="H435" s="37"/>
    </row>
    <row r="436" spans="1:8" x14ac:dyDescent="0.3">
      <c r="A436" s="51" t="s">
        <v>656</v>
      </c>
      <c r="B436" s="52" t="s">
        <v>657</v>
      </c>
      <c r="C436" s="53" t="s">
        <v>16</v>
      </c>
      <c r="D436" s="37">
        <v>1199001892.05</v>
      </c>
      <c r="E436" s="28">
        <f t="shared" si="21"/>
        <v>1199001.8920499999</v>
      </c>
      <c r="F436" s="37">
        <v>525894028.07999998</v>
      </c>
      <c r="G436" s="28">
        <f t="shared" si="22"/>
        <v>525894.02807999996</v>
      </c>
      <c r="H436" s="37"/>
    </row>
    <row r="437" spans="1:8" x14ac:dyDescent="0.3">
      <c r="A437" s="55" t="s">
        <v>658</v>
      </c>
      <c r="B437" s="56" t="s">
        <v>657</v>
      </c>
      <c r="C437" s="57" t="s">
        <v>659</v>
      </c>
      <c r="D437" s="37">
        <v>1199001892.05</v>
      </c>
      <c r="E437" s="28">
        <f t="shared" si="21"/>
        <v>1199001.8920499999</v>
      </c>
      <c r="F437" s="37">
        <v>525894028.07999998</v>
      </c>
      <c r="G437" s="28">
        <f t="shared" si="22"/>
        <v>525894.02807999996</v>
      </c>
      <c r="H437" s="37"/>
    </row>
    <row r="438" spans="1:8" x14ac:dyDescent="0.3">
      <c r="A438" s="55" t="s">
        <v>660</v>
      </c>
      <c r="B438" s="56" t="s">
        <v>657</v>
      </c>
      <c r="C438" s="57" t="s">
        <v>661</v>
      </c>
      <c r="D438" s="37">
        <v>1199001892.05</v>
      </c>
      <c r="E438" s="28">
        <f t="shared" si="21"/>
        <v>1199001.8920499999</v>
      </c>
      <c r="F438" s="37">
        <v>525894028.07999998</v>
      </c>
      <c r="G438" s="28">
        <f t="shared" si="22"/>
        <v>525894.02807999996</v>
      </c>
      <c r="H438" s="37"/>
    </row>
    <row r="439" spans="1:8" ht="27" x14ac:dyDescent="0.3">
      <c r="A439" s="55" t="s">
        <v>662</v>
      </c>
      <c r="B439" s="56" t="s">
        <v>657</v>
      </c>
      <c r="C439" s="57" t="s">
        <v>663</v>
      </c>
      <c r="D439" s="37">
        <v>1199001892.05</v>
      </c>
      <c r="E439" s="28">
        <f t="shared" si="21"/>
        <v>1199001.8920499999</v>
      </c>
      <c r="F439" s="37">
        <v>525894028.07999998</v>
      </c>
      <c r="G439" s="28">
        <f t="shared" si="22"/>
        <v>525894.02807999996</v>
      </c>
      <c r="H439" s="37"/>
    </row>
    <row r="440" spans="1:8" ht="27" x14ac:dyDescent="0.3">
      <c r="A440" s="55" t="s">
        <v>664</v>
      </c>
      <c r="B440" s="56" t="s">
        <v>657</v>
      </c>
      <c r="C440" s="57" t="s">
        <v>665</v>
      </c>
      <c r="D440" s="37">
        <v>1199001892.05</v>
      </c>
      <c r="E440" s="28">
        <f t="shared" si="21"/>
        <v>1199001.8920499999</v>
      </c>
      <c r="F440" s="37">
        <v>525894028.07999998</v>
      </c>
      <c r="G440" s="28">
        <f t="shared" si="22"/>
        <v>525894.02807999996</v>
      </c>
      <c r="H440" s="37"/>
    </row>
  </sheetData>
  <mergeCells count="32">
    <mergeCell ref="A141:A142"/>
    <mergeCell ref="B141:B142"/>
    <mergeCell ref="C141:C142"/>
    <mergeCell ref="D141:D142"/>
    <mergeCell ref="F141:F142"/>
    <mergeCell ref="E141:E142"/>
    <mergeCell ref="E411:E412"/>
    <mergeCell ref="G411:G412"/>
    <mergeCell ref="H411:H412"/>
    <mergeCell ref="A409:C409"/>
    <mergeCell ref="A411:A412"/>
    <mergeCell ref="B411:B412"/>
    <mergeCell ref="C411:C412"/>
    <mergeCell ref="E1:H1"/>
    <mergeCell ref="E3:H3"/>
    <mergeCell ref="E4:H4"/>
    <mergeCell ref="G141:G142"/>
    <mergeCell ref="H11:H12"/>
    <mergeCell ref="H141:H142"/>
    <mergeCell ref="E11:E12"/>
    <mergeCell ref="G11:G12"/>
    <mergeCell ref="A6:H6"/>
    <mergeCell ref="A7:H7"/>
    <mergeCell ref="A8:H8"/>
    <mergeCell ref="A10:G10"/>
    <mergeCell ref="A139:H139"/>
    <mergeCell ref="E2:H2"/>
    <mergeCell ref="A11:A12"/>
    <mergeCell ref="B1:D2"/>
    <mergeCell ref="C4:D4"/>
    <mergeCell ref="B11:B12"/>
    <mergeCell ref="C11:C12"/>
  </mergeCells>
  <pageMargins left="0.78749999999999998" right="0.39374999999999999" top="0.59027779999999996" bottom="0.39374999999999999" header="0" footer="0"/>
  <pageSetup paperSize="9" scale="70" fitToWidth="0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21BB007-1EFA-44F7-81F4-48D62D4E7AA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6 мес.2020</vt:lpstr>
      <vt:lpstr>'Отчет за 6 мес.2020'!Заголовки_для_печати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Светлана Цыбульская</cp:lastModifiedBy>
  <cp:lastPrinted>2020-07-14T04:47:25Z</cp:lastPrinted>
  <dcterms:created xsi:type="dcterms:W3CDTF">2020-07-14T03:40:28Z</dcterms:created>
  <dcterms:modified xsi:type="dcterms:W3CDTF">2020-07-15T03:22:37Z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ovcharenko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используется</vt:lpwstr>
  </property>
</Properties>
</file>