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23\6 мес. 2023\"/>
    </mc:Choice>
  </mc:AlternateContent>
  <bookViews>
    <workbookView xWindow="0" yWindow="0" windowWidth="23040" windowHeight="8544"/>
  </bookViews>
  <sheets>
    <sheet name="6 мес. 2023" sheetId="2" r:id="rId1"/>
  </sheets>
  <definedNames>
    <definedName name="_xlnm.Print_Titles" localSheetId="0">'6 мес. 2023'!$10:$11</definedName>
  </definedNames>
  <calcPr calcId="152511"/>
</workbook>
</file>

<file path=xl/calcChain.xml><?xml version="1.0" encoding="utf-8"?>
<calcChain xmlns="http://schemas.openxmlformats.org/spreadsheetml/2006/main">
  <c r="G442" i="2" l="1"/>
  <c r="G443" i="2"/>
  <c r="G444" i="2"/>
  <c r="G445" i="2"/>
  <c r="G446" i="2"/>
  <c r="G447" i="2"/>
  <c r="G448" i="2"/>
  <c r="G449" i="2"/>
  <c r="G450" i="2"/>
  <c r="G451" i="2"/>
  <c r="G452" i="2"/>
  <c r="G453" i="2"/>
  <c r="G436" i="2"/>
  <c r="G431" i="2"/>
  <c r="E431" i="2"/>
  <c r="G176" i="2"/>
  <c r="G177" i="2"/>
  <c r="G178" i="2"/>
  <c r="G179" i="2"/>
  <c r="G180" i="2"/>
  <c r="G181" i="2"/>
  <c r="G182" i="2"/>
  <c r="G183" i="2"/>
  <c r="G184" i="2"/>
  <c r="G185" i="2"/>
  <c r="G186" i="2"/>
  <c r="G188" i="2"/>
  <c r="G189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12" i="2"/>
  <c r="G213" i="2"/>
  <c r="H213" i="2" s="1"/>
  <c r="G214" i="2"/>
  <c r="G215" i="2"/>
  <c r="G217" i="2"/>
  <c r="G218" i="2"/>
  <c r="G219" i="2"/>
  <c r="G220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50" i="2"/>
  <c r="G251" i="2"/>
  <c r="G252" i="2"/>
  <c r="G253" i="2"/>
  <c r="G254" i="2"/>
  <c r="G255" i="2"/>
  <c r="G256" i="2"/>
  <c r="G257" i="2"/>
  <c r="G262" i="2"/>
  <c r="G266" i="2"/>
  <c r="G267" i="2"/>
  <c r="G268" i="2"/>
  <c r="G269" i="2"/>
  <c r="G270" i="2"/>
  <c r="G271" i="2"/>
  <c r="G272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90" i="2"/>
  <c r="G291" i="2"/>
  <c r="G292" i="2"/>
  <c r="G293" i="2"/>
  <c r="G294" i="2"/>
  <c r="G296" i="2"/>
  <c r="G297" i="2"/>
  <c r="G298" i="2"/>
  <c r="G299" i="2"/>
  <c r="G301" i="2"/>
  <c r="G305" i="2"/>
  <c r="G306" i="2"/>
  <c r="G307" i="2"/>
  <c r="G308" i="2"/>
  <c r="G309" i="2"/>
  <c r="G310" i="2"/>
  <c r="G311" i="2"/>
  <c r="G312" i="2"/>
  <c r="H312" i="2" s="1"/>
  <c r="G313" i="2"/>
  <c r="G314" i="2"/>
  <c r="G315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7" i="2"/>
  <c r="G348" i="2"/>
  <c r="G349" i="2"/>
  <c r="H349" i="2" s="1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20" i="2"/>
  <c r="G421" i="2"/>
  <c r="G422" i="2"/>
  <c r="G423" i="2"/>
  <c r="G424" i="2"/>
  <c r="G425" i="2"/>
  <c r="G426" i="2"/>
  <c r="G427" i="2"/>
  <c r="G428" i="2"/>
  <c r="G429" i="2"/>
  <c r="G174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9" i="2"/>
  <c r="G100" i="2"/>
  <c r="G101" i="2"/>
  <c r="G102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8" i="2"/>
  <c r="G139" i="2"/>
  <c r="G140" i="2"/>
  <c r="G141" i="2"/>
  <c r="G142" i="2"/>
  <c r="G143" i="2"/>
  <c r="G146" i="2"/>
  <c r="G147" i="2"/>
  <c r="G148" i="2"/>
  <c r="G149" i="2"/>
  <c r="G150" i="2"/>
  <c r="G151" i="2"/>
  <c r="G152" i="2"/>
  <c r="G153" i="2"/>
  <c r="G154" i="2"/>
  <c r="G157" i="2"/>
  <c r="G158" i="2"/>
  <c r="G159" i="2"/>
  <c r="G160" i="2"/>
  <c r="G161" i="2"/>
  <c r="G162" i="2"/>
  <c r="G163" i="2"/>
  <c r="G164" i="2"/>
  <c r="G165" i="2"/>
  <c r="G168" i="2"/>
  <c r="G169" i="2"/>
  <c r="G12" i="2"/>
  <c r="H12" i="2" s="1"/>
  <c r="E442" i="2"/>
  <c r="E443" i="2"/>
  <c r="E444" i="2"/>
  <c r="E445" i="2"/>
  <c r="E446" i="2"/>
  <c r="E447" i="2"/>
  <c r="E448" i="2"/>
  <c r="E449" i="2"/>
  <c r="E450" i="2"/>
  <c r="E451" i="2"/>
  <c r="E452" i="2"/>
  <c r="E453" i="2"/>
  <c r="H453" i="2" s="1"/>
  <c r="E436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H193" i="2" s="1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H237" i="2" s="1"/>
  <c r="E238" i="2"/>
  <c r="E239" i="2"/>
  <c r="E240" i="2"/>
  <c r="E241" i="2"/>
  <c r="E242" i="2"/>
  <c r="E243" i="2"/>
  <c r="E244" i="2"/>
  <c r="E245" i="2"/>
  <c r="E246" i="2"/>
  <c r="H246" i="2" s="1"/>
  <c r="E247" i="2"/>
  <c r="E248" i="2"/>
  <c r="E249" i="2"/>
  <c r="E250" i="2"/>
  <c r="E251" i="2"/>
  <c r="E252" i="2"/>
  <c r="E253" i="2"/>
  <c r="E254" i="2"/>
  <c r="E255" i="2"/>
  <c r="E256" i="2"/>
  <c r="H256" i="2" s="1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H271" i="2" s="1"/>
  <c r="E272" i="2"/>
  <c r="E273" i="2"/>
  <c r="E274" i="2"/>
  <c r="E275" i="2"/>
  <c r="E276" i="2"/>
  <c r="E277" i="2"/>
  <c r="E278" i="2"/>
  <c r="E279" i="2"/>
  <c r="E280" i="2"/>
  <c r="E281" i="2"/>
  <c r="E282" i="2"/>
  <c r="H282" i="2" s="1"/>
  <c r="E283" i="2"/>
  <c r="E284" i="2"/>
  <c r="E285" i="2"/>
  <c r="E286" i="2"/>
  <c r="E287" i="2"/>
  <c r="E288" i="2"/>
  <c r="E289" i="2"/>
  <c r="E290" i="2"/>
  <c r="E291" i="2"/>
  <c r="H291" i="2" s="1"/>
  <c r="E292" i="2"/>
  <c r="E293" i="2"/>
  <c r="E294" i="2"/>
  <c r="E295" i="2"/>
  <c r="E296" i="2"/>
  <c r="E297" i="2"/>
  <c r="E298" i="2"/>
  <c r="E299" i="2"/>
  <c r="E300" i="2"/>
  <c r="E301" i="2"/>
  <c r="H301" i="2" s="1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H381" i="2" s="1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H413" i="2" s="1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174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H29" i="2" s="1"/>
  <c r="E30" i="2"/>
  <c r="E31" i="2"/>
  <c r="E32" i="2"/>
  <c r="E33" i="2"/>
  <c r="E34" i="2"/>
  <c r="E35" i="2"/>
  <c r="E36" i="2"/>
  <c r="E37" i="2"/>
  <c r="E38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H88" i="2" s="1"/>
  <c r="E89" i="2"/>
  <c r="E90" i="2"/>
  <c r="E91" i="2"/>
  <c r="E92" i="2"/>
  <c r="E93" i="2"/>
  <c r="E94" i="2"/>
  <c r="E95" i="2"/>
  <c r="E96" i="2"/>
  <c r="E97" i="2"/>
  <c r="E98" i="2"/>
  <c r="E99" i="2"/>
  <c r="E100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20" i="2"/>
  <c r="E121" i="2"/>
  <c r="E122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H152" i="2" s="1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2" i="2"/>
  <c r="H66" i="2" l="1"/>
  <c r="H285" i="2"/>
  <c r="H281" i="2"/>
  <c r="H277" i="2"/>
  <c r="H255" i="2"/>
  <c r="H251" i="2"/>
  <c r="H245" i="2"/>
  <c r="H241" i="2"/>
  <c r="H233" i="2"/>
  <c r="H229" i="2"/>
  <c r="H205" i="2"/>
  <c r="H201" i="2"/>
  <c r="H197" i="2"/>
  <c r="H185" i="2"/>
  <c r="H181" i="2"/>
  <c r="H177" i="2"/>
  <c r="H163" i="2"/>
  <c r="H159" i="2"/>
  <c r="H93" i="2"/>
  <c r="H77" i="2"/>
  <c r="H61" i="2"/>
  <c r="H120" i="2"/>
  <c r="H357" i="2"/>
  <c r="H164" i="2"/>
  <c r="H160" i="2"/>
  <c r="H154" i="2"/>
  <c r="H150" i="2"/>
  <c r="H146" i="2"/>
  <c r="H140" i="2"/>
  <c r="H134" i="2"/>
  <c r="H130" i="2"/>
  <c r="H122" i="2"/>
  <c r="H114" i="2"/>
  <c r="H110" i="2"/>
  <c r="H106" i="2"/>
  <c r="H100" i="2"/>
  <c r="H94" i="2"/>
  <c r="H90" i="2"/>
  <c r="H86" i="2"/>
  <c r="H82" i="2"/>
  <c r="H78" i="2"/>
  <c r="H74" i="2"/>
  <c r="H70" i="2"/>
  <c r="H62" i="2"/>
  <c r="H54" i="2"/>
  <c r="H48" i="2"/>
  <c r="H44" i="2"/>
  <c r="H36" i="2"/>
  <c r="H32" i="2"/>
  <c r="H28" i="2"/>
  <c r="H24" i="2"/>
  <c r="H20" i="2"/>
  <c r="H16" i="2"/>
  <c r="H429" i="2"/>
  <c r="H425" i="2"/>
  <c r="H421" i="2"/>
  <c r="H416" i="2"/>
  <c r="H412" i="2"/>
  <c r="H408" i="2"/>
  <c r="H404" i="2"/>
  <c r="H400" i="2"/>
  <c r="H396" i="2"/>
  <c r="H392" i="2"/>
  <c r="H388" i="2"/>
  <c r="H384" i="2"/>
  <c r="H380" i="2"/>
  <c r="H376" i="2"/>
  <c r="H372" i="2"/>
  <c r="H368" i="2"/>
  <c r="H364" i="2"/>
  <c r="H360" i="2"/>
  <c r="H356" i="2"/>
  <c r="H352" i="2"/>
  <c r="H348" i="2"/>
  <c r="H343" i="2"/>
  <c r="H339" i="2"/>
  <c r="H335" i="2"/>
  <c r="H331" i="2"/>
  <c r="H327" i="2"/>
  <c r="H323" i="2"/>
  <c r="H315" i="2"/>
  <c r="H311" i="2"/>
  <c r="H307" i="2"/>
  <c r="H299" i="2"/>
  <c r="H294" i="2"/>
  <c r="H290" i="2"/>
  <c r="H270" i="2"/>
  <c r="H266" i="2"/>
  <c r="H218" i="2"/>
  <c r="H169" i="2"/>
  <c r="H168" i="2"/>
  <c r="H162" i="2"/>
  <c r="H158" i="2"/>
  <c r="H148" i="2"/>
  <c r="H142" i="2"/>
  <c r="H138" i="2"/>
  <c r="H132" i="2"/>
  <c r="H112" i="2"/>
  <c r="H108" i="2"/>
  <c r="H96" i="2"/>
  <c r="H72" i="2"/>
  <c r="H147" i="2"/>
  <c r="H37" i="2"/>
  <c r="H21" i="2"/>
  <c r="H174" i="2"/>
  <c r="H422" i="2"/>
  <c r="H405" i="2"/>
  <c r="H397" i="2"/>
  <c r="H389" i="2"/>
  <c r="H373" i="2"/>
  <c r="H365" i="2"/>
  <c r="H340" i="2"/>
  <c r="H332" i="2"/>
  <c r="H324" i="2"/>
  <c r="H165" i="2"/>
  <c r="H161" i="2"/>
  <c r="H157" i="2"/>
  <c r="H151" i="2"/>
  <c r="H141" i="2"/>
  <c r="H135" i="2"/>
  <c r="H131" i="2"/>
  <c r="H111" i="2"/>
  <c r="H107" i="2"/>
  <c r="H95" i="2"/>
  <c r="H91" i="2"/>
  <c r="H87" i="2"/>
  <c r="H83" i="2"/>
  <c r="H79" i="2"/>
  <c r="H75" i="2"/>
  <c r="H71" i="2"/>
  <c r="H67" i="2"/>
  <c r="H63" i="2"/>
  <c r="H55" i="2"/>
  <c r="H51" i="2"/>
  <c r="H45" i="2"/>
  <c r="H33" i="2"/>
  <c r="H25" i="2"/>
  <c r="H17" i="2"/>
  <c r="H426" i="2"/>
  <c r="H417" i="2"/>
  <c r="H409" i="2"/>
  <c r="H401" i="2"/>
  <c r="H393" i="2"/>
  <c r="H385" i="2"/>
  <c r="H377" i="2"/>
  <c r="H369" i="2"/>
  <c r="H361" i="2"/>
  <c r="H353" i="2"/>
  <c r="H344" i="2"/>
  <c r="H336" i="2"/>
  <c r="H328" i="2"/>
  <c r="H320" i="2"/>
  <c r="H308" i="2"/>
  <c r="H296" i="2"/>
  <c r="H286" i="2"/>
  <c r="H278" i="2"/>
  <c r="H267" i="2"/>
  <c r="H252" i="2"/>
  <c r="H242" i="2"/>
  <c r="H153" i="2"/>
  <c r="H149" i="2"/>
  <c r="H143" i="2"/>
  <c r="H139" i="2"/>
  <c r="H133" i="2"/>
  <c r="H121" i="2"/>
  <c r="H113" i="2"/>
  <c r="H109" i="2"/>
  <c r="H105" i="2"/>
  <c r="H99" i="2"/>
  <c r="H89" i="2"/>
  <c r="H85" i="2"/>
  <c r="H81" i="2"/>
  <c r="H73" i="2"/>
  <c r="H69" i="2"/>
  <c r="H65" i="2"/>
  <c r="H57" i="2"/>
  <c r="H53" i="2"/>
  <c r="H47" i="2"/>
  <c r="H43" i="2"/>
  <c r="H35" i="2"/>
  <c r="H31" i="2"/>
  <c r="H27" i="2"/>
  <c r="H23" i="2"/>
  <c r="H19" i="2"/>
  <c r="H15" i="2"/>
  <c r="H428" i="2"/>
  <c r="H424" i="2"/>
  <c r="H420" i="2"/>
  <c r="H415" i="2"/>
  <c r="H411" i="2"/>
  <c r="H407" i="2"/>
  <c r="H403" i="2"/>
  <c r="H399" i="2"/>
  <c r="H395" i="2"/>
  <c r="H391" i="2"/>
  <c r="H387" i="2"/>
  <c r="H383" i="2"/>
  <c r="H379" i="2"/>
  <c r="H375" i="2"/>
  <c r="H371" i="2"/>
  <c r="H449" i="2"/>
  <c r="H445" i="2"/>
  <c r="H92" i="2"/>
  <c r="H84" i="2"/>
  <c r="H80" i="2"/>
  <c r="H76" i="2"/>
  <c r="H68" i="2"/>
  <c r="H64" i="2"/>
  <c r="H56" i="2"/>
  <c r="H52" i="2"/>
  <c r="H46" i="2"/>
  <c r="H42" i="2"/>
  <c r="H38" i="2"/>
  <c r="H34" i="2"/>
  <c r="H30" i="2"/>
  <c r="H26" i="2"/>
  <c r="H22" i="2"/>
  <c r="H18" i="2"/>
  <c r="H14" i="2"/>
  <c r="H427" i="2"/>
  <c r="H423" i="2"/>
  <c r="H418" i="2"/>
  <c r="H414" i="2"/>
  <c r="H410" i="2"/>
  <c r="H406" i="2"/>
  <c r="H402" i="2"/>
  <c r="H398" i="2"/>
  <c r="H394" i="2"/>
  <c r="H390" i="2"/>
  <c r="H386" i="2"/>
  <c r="H382" i="2"/>
  <c r="H378" i="2"/>
  <c r="H374" i="2"/>
  <c r="H370" i="2"/>
  <c r="H366" i="2"/>
  <c r="H362" i="2"/>
  <c r="H358" i="2"/>
  <c r="H354" i="2"/>
  <c r="H350" i="2"/>
  <c r="H345" i="2"/>
  <c r="H341" i="2"/>
  <c r="H337" i="2"/>
  <c r="H333" i="2"/>
  <c r="H329" i="2"/>
  <c r="H325" i="2"/>
  <c r="H321" i="2"/>
  <c r="H313" i="2"/>
  <c r="H309" i="2"/>
  <c r="H305" i="2"/>
  <c r="H297" i="2"/>
  <c r="H292" i="2"/>
  <c r="H287" i="2"/>
  <c r="H283" i="2"/>
  <c r="H279" i="2"/>
  <c r="H272" i="2"/>
  <c r="H268" i="2"/>
  <c r="H257" i="2"/>
  <c r="H253" i="2"/>
  <c r="H247" i="2"/>
  <c r="H243" i="2"/>
  <c r="H239" i="2"/>
  <c r="H235" i="2"/>
  <c r="H231" i="2"/>
  <c r="H220" i="2"/>
  <c r="H215" i="2"/>
  <c r="H207" i="2"/>
  <c r="H203" i="2"/>
  <c r="H199" i="2"/>
  <c r="H195" i="2"/>
  <c r="H188" i="2"/>
  <c r="H183" i="2"/>
  <c r="H179" i="2"/>
  <c r="H452" i="2"/>
  <c r="H448" i="2"/>
  <c r="H444" i="2"/>
  <c r="H367" i="2"/>
  <c r="H363" i="2"/>
  <c r="H359" i="2"/>
  <c r="H355" i="2"/>
  <c r="H351" i="2"/>
  <c r="H347" i="2"/>
  <c r="H342" i="2"/>
  <c r="H338" i="2"/>
  <c r="H334" i="2"/>
  <c r="H330" i="2"/>
  <c r="H326" i="2"/>
  <c r="H322" i="2"/>
  <c r="H314" i="2"/>
  <c r="H310" i="2"/>
  <c r="H306" i="2"/>
  <c r="H298" i="2"/>
  <c r="H293" i="2"/>
  <c r="H288" i="2"/>
  <c r="H284" i="2"/>
  <c r="H280" i="2"/>
  <c r="H276" i="2"/>
  <c r="H269" i="2"/>
  <c r="H262" i="2"/>
  <c r="H254" i="2"/>
  <c r="H250" i="2"/>
  <c r="H244" i="2"/>
  <c r="H240" i="2"/>
  <c r="H236" i="2"/>
  <c r="H232" i="2"/>
  <c r="H228" i="2"/>
  <c r="H217" i="2"/>
  <c r="H212" i="2"/>
  <c r="H204" i="2"/>
  <c r="H200" i="2"/>
  <c r="H196" i="2"/>
  <c r="H189" i="2"/>
  <c r="H184" i="2"/>
  <c r="H180" i="2"/>
  <c r="H176" i="2"/>
  <c r="H238" i="2"/>
  <c r="H234" i="2"/>
  <c r="H230" i="2"/>
  <c r="H219" i="2"/>
  <c r="H214" i="2"/>
  <c r="H206" i="2"/>
  <c r="H202" i="2"/>
  <c r="H198" i="2"/>
  <c r="H194" i="2"/>
  <c r="H186" i="2"/>
  <c r="H182" i="2"/>
  <c r="H178" i="2"/>
  <c r="H431" i="2"/>
  <c r="H451" i="2"/>
  <c r="H447" i="2"/>
  <c r="H443" i="2"/>
  <c r="H436" i="2"/>
  <c r="H450" i="2"/>
  <c r="H446" i="2"/>
  <c r="H442" i="2"/>
</calcChain>
</file>

<file path=xl/sharedStrings.xml><?xml version="1.0" encoding="utf-8"?>
<sst xmlns="http://schemas.openxmlformats.org/spreadsheetml/2006/main" count="1579" uniqueCount="722">
  <si>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</si>
  <si>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</si>
  <si>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</si>
  <si>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</si>
  <si>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</si>
  <si>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бюджеты муниципальных районов</t>
  </si>
  <si>
    <t>1</t>
  </si>
  <si>
    <t>2</t>
  </si>
  <si>
    <t>3</t>
  </si>
  <si>
    <t>4</t>
  </si>
  <si>
    <t>5</t>
  </si>
  <si>
    <t>6</t>
  </si>
  <si>
    <t>14</t>
  </si>
  <si>
    <t>28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</si>
  <si>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</si>
  <si>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</si>
  <si>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</si>
  <si>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</si>
  <si>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</si>
  <si>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</si>
  <si>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</si>
  <si>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</si>
  <si>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</si>
  <si>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</si>
  <si>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</si>
  <si>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</si>
  <si>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</si>
  <si>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</si>
  <si>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</si>
  <si>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</si>
  <si>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</si>
  <si>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</si>
  <si>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</si>
  <si>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</si>
  <si>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</si>
  <si>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</si>
  <si>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</si>
  <si>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</si>
  <si>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</si>
  <si>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</si>
  <si>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</si>
  <si>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</si>
  <si>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</si>
  <si>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</si>
  <si>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</si>
  <si>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</si>
  <si>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</si>
  <si>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</si>
  <si>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</si>
  <si>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</si>
  <si>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</si>
  <si>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</si>
  <si>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</si>
  <si>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</si>
  <si>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</si>
  <si>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</si>
  <si>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</si>
  <si>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</si>
  <si>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</si>
  <si>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</si>
  <si>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</si>
  <si>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</si>
  <si>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</si>
  <si>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</si>
  <si>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</si>
  <si>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</si>
  <si>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</si>
  <si>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</si>
  <si>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</si>
  <si>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000 1050102201 0000 110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</si>
  <si>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</si>
  <si>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</si>
  <si>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</si>
  <si>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</si>
  <si>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</si>
  <si>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</si>
  <si>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</si>
  <si>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</si>
  <si>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</si>
  <si>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</si>
  <si>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</si>
  <si>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</si>
  <si>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</si>
  <si>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</si>
  <si>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</si>
  <si>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</si>
  <si>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</si>
  <si>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</si>
  <si>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</si>
  <si>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</si>
  <si>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</si>
  <si>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</si>
  <si>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</si>
  <si>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</si>
  <si>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</si>
  <si>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</si>
  <si>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</si>
  <si>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</si>
  <si>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</si>
  <si>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</si>
  <si>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</si>
  <si>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</si>
  <si>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</si>
  <si>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</si>
  <si>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</si>
  <si>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</si>
  <si>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 xml:space="preserve">  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</si>
  <si>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000 1110532600 0000 120</t>
  </si>
  <si>
    <t xml:space="preserve">  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</si>
  <si>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000 1110532605 0000 120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</si>
  <si>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</si>
  <si>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</si>
  <si>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</si>
  <si>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</si>
  <si>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</si>
  <si>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</si>
  <si>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</si>
  <si>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</si>
  <si>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</si>
  <si>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</si>
  <si>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</si>
  <si>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</si>
  <si>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</si>
  <si>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</si>
  <si>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</si>
  <si>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</si>
  <si>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</si>
  <si>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</si>
  <si>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пользование водными объектами</t>
  </si>
  <si>
    <t xml:space="preserve"> 000 1120500000 0000 120</t>
  </si>
  <si>
    <t xml:space="preserve">  Плата за пользование водными объектами, находящимися в собственности муниципальных районов</t>
  </si>
  <si>
    <t xml:space="preserve"> 000 1120505005 0000 120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</si>
  <si>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</si>
  <si>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</si>
  <si>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</si>
  <si>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</si>
  <si>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</si>
  <si>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</si>
  <si>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</si>
  <si>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</si>
  <si>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</si>
  <si>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</si>
  <si>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</si>
  <si>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</si>
  <si>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</si>
  <si>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</si>
  <si>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</si>
  <si>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</si>
  <si>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</si>
  <si>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</si>
  <si>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</si>
  <si>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</si>
  <si>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</si>
  <si>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</si>
  <si>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</si>
  <si>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</si>
  <si>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</si>
  <si>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</si>
  <si>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</si>
  <si>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</si>
  <si>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</si>
  <si>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</si>
  <si>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</si>
  <si>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</si>
  <si>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</si>
  <si>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</si>
  <si>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</si>
  <si>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</si>
  <si>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</si>
  <si>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</si>
  <si>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</si>
  <si>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</si>
  <si>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</si>
  <si>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</si>
  <si>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</si>
  <si>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</si>
  <si>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</si>
  <si>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</si>
  <si>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</si>
  <si>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</si>
  <si>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</si>
  <si>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</si>
  <si>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</si>
  <si>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</si>
  <si>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</si>
  <si>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</si>
  <si>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</si>
  <si>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 xml:space="preserve"> 000 1160110001 0000 140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</si>
  <si>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</si>
  <si>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 xml:space="preserve"> 000 1160110301 0000 140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</si>
  <si>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</si>
  <si>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 xml:space="preserve"> 000 1160111001 0000 140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</si>
  <si>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</si>
  <si>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 xml:space="preserve"> 000 1160111301 0000 140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</si>
  <si>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</si>
  <si>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</si>
  <si>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</si>
  <si>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</si>
  <si>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</si>
  <si>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</si>
  <si>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</si>
  <si>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</si>
  <si>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</si>
  <si>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</si>
  <si>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</si>
  <si>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</si>
  <si>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</si>
  <si>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</si>
  <si>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</si>
  <si>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</si>
  <si>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</si>
  <si>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</si>
  <si>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</si>
  <si>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</si>
  <si>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</si>
  <si>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</si>
  <si>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</si>
  <si>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</si>
  <si>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</si>
  <si>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</si>
  <si>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</si>
  <si>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</si>
  <si>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</si>
  <si>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</si>
  <si>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</si>
  <si>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</si>
  <si>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</si>
  <si>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</si>
  <si>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</si>
  <si>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</si>
  <si>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</si>
  <si>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</si>
  <si>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</si>
  <si>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</si>
  <si>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</si>
  <si>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</si>
  <si>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</si>
  <si>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</si>
  <si>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</si>
  <si>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</si>
  <si>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</si>
  <si>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</si>
  <si>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</si>
  <si>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</si>
  <si>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</si>
  <si>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</si>
  <si>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</si>
  <si>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</si>
  <si>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</si>
  <si>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</si>
  <si>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</si>
  <si>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</si>
  <si>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</si>
  <si>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</si>
  <si>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</si>
  <si>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</si>
  <si>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</si>
  <si>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</si>
  <si>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</si>
  <si>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</si>
  <si>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</si>
  <si>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 xml:space="preserve"> 000 2022030300 0000 150</t>
  </si>
  <si>
    <t xml:space="preserve">  Субсидии бюджетам муниципальных районов на обеспечение мероприятий по модернизации систем коммунальной инфраструктуры за счет средств бюджетов</t>
  </si>
  <si>
    <t xml:space="preserve"> 000 2022030305 0000 150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</si>
  <si>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</si>
  <si>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</si>
  <si>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</si>
  <si>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</si>
  <si>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развитие сети учреждений культурно-досугового типа</t>
  </si>
  <si>
    <t xml:space="preserve"> 000 2022551300 0000 150</t>
  </si>
  <si>
    <t xml:space="preserve">  Субсидии бюджетам муниципальных районов на развитие сети учреждений культурно-досугового типа</t>
  </si>
  <si>
    <t xml:space="preserve"> 000 2022551305 0000 150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</si>
  <si>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</si>
  <si>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</si>
  <si>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</si>
  <si>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</si>
  <si>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реконструкцию и капитальный ремонт региональных и муниципальных музеев</t>
  </si>
  <si>
    <t xml:space="preserve"> 000 2022559700 0000 150</t>
  </si>
  <si>
    <t xml:space="preserve">  Субсидии бюджетам муниципальных районов на реконструкцию и капитальный ремонт региональных и муниципальных музеев</t>
  </si>
  <si>
    <t xml:space="preserve"> 000 2022559705 0000 150</t>
  </si>
  <si>
    <t xml:space="preserve">  Субсидии бюджетам на реализацию мероприятий по модернизации школьных систем образования</t>
  </si>
  <si>
    <t xml:space="preserve"> 000 2022575000 0000 150</t>
  </si>
  <si>
    <t xml:space="preserve">  Субсидии бюджетам муниципальных районов на реализацию мероприятий по модернизации школьных систем образования</t>
  </si>
  <si>
    <t xml:space="preserve"> 000 2022575005 0000 150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</si>
  <si>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</si>
  <si>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</si>
  <si>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</si>
  <si>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</si>
  <si>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</si>
  <si>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</si>
  <si>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</si>
  <si>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</si>
  <si>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</si>
  <si>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</si>
  <si>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</si>
  <si>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</si>
  <si>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</si>
  <si>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</si>
  <si>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</si>
  <si>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</si>
  <si>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</si>
  <si>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</si>
  <si>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</si>
  <si>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000 2023530400 0000 150</t>
  </si>
  <si>
    <t xml:space="preserve">  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</si>
  <si>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</si>
  <si>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</si>
  <si>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</si>
  <si>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</si>
  <si>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</si>
  <si>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 из бюджета субъекта Российской Федерации</t>
  </si>
  <si>
    <t xml:space="preserve"> 000 2023690000 0000 150</t>
  </si>
  <si>
    <t xml:space="preserve">  Единая субвенция бюджетам муниципальных районов из бюджета субъекта Российской Федерации</t>
  </si>
  <si>
    <t xml:space="preserve"> 000 2023690005 0000 150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</si>
  <si>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</si>
  <si>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</si>
  <si>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</si>
  <si>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</si>
  <si>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</si>
  <si>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</si>
  <si>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</si>
  <si>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</si>
  <si>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</si>
  <si>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</si>
  <si>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</si>
  <si>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</si>
  <si>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</si>
  <si>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</si>
  <si>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</si>
  <si>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</si>
  <si>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</si>
  <si>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</si>
  <si>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</si>
  <si>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</si>
  <si>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</si>
  <si>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</si>
  <si>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</si>
  <si>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000 0102 0000000000 122</t>
  </si>
  <si>
    <t xml:space="preserve"> 000 0102 0000000000 129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</si>
  <si>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</si>
  <si>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</si>
  <si>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</si>
  <si>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</si>
  <si>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</si>
  <si>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000 0103 0000000000 123</t>
  </si>
  <si>
    <t xml:space="preserve"> 000 0103 0000000000 129</t>
  </si>
  <si>
    <t xml:space="preserve"> 000 0103 0000000000 800</t>
  </si>
  <si>
    <t xml:space="preserve"> 000 0103 0000000000 850</t>
  </si>
  <si>
    <t xml:space="preserve"> 000 0103 0000000000 853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</si>
  <si>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</si>
  <si>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</si>
  <si>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</si>
  <si>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</si>
  <si>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</si>
  <si>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</si>
  <si>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</si>
  <si>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</si>
  <si>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</si>
  <si>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000 0104 0000000000 247</t>
  </si>
  <si>
    <t xml:space="preserve"> 000 0104 0000000000 800</t>
  </si>
  <si>
    <t xml:space="preserve"> 000 0104 0000000000 850</t>
  </si>
  <si>
    <t xml:space="preserve"> 000 0104 0000000000 851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</si>
  <si>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</si>
  <si>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</si>
  <si>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</si>
  <si>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</si>
  <si>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</si>
  <si>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</si>
  <si>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</si>
  <si>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</si>
  <si>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</si>
  <si>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</si>
  <si>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</si>
  <si>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</si>
  <si>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</si>
  <si>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</si>
  <si>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</si>
  <si>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</si>
  <si>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</si>
  <si>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</si>
  <si>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</si>
  <si>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</si>
  <si>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</si>
  <si>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</si>
  <si>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</si>
  <si>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</si>
  <si>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000 0113 0000000000 110</t>
  </si>
  <si>
    <t xml:space="preserve"> 000 0113 0000000000 111</t>
  </si>
  <si>
    <t xml:space="preserve"> 000 0113 0000000000 112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</si>
  <si>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</si>
  <si>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</si>
  <si>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</si>
  <si>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</si>
  <si>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</si>
  <si>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</si>
  <si>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</si>
  <si>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</si>
  <si>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</si>
  <si>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000 0113 0000000000 300</t>
  </si>
  <si>
    <t xml:space="preserve"> 000 0113 0000000000 350</t>
  </si>
  <si>
    <t xml:space="preserve"> 000 0113 0000000000 360</t>
  </si>
  <si>
    <t xml:space="preserve"> 000 0113 0000000000 400</t>
  </si>
  <si>
    <t xml:space="preserve"> 000 0113 0000000000 410</t>
  </si>
  <si>
    <t xml:space="preserve"> 000 0113 0000000000 412</t>
  </si>
  <si>
    <t xml:space="preserve"> 000 0113 0000000000 500</t>
  </si>
  <si>
    <t xml:space="preserve"> 000 0113 0000000000 540</t>
  </si>
  <si>
    <t xml:space="preserve"> 000 0113 0000000000 800</t>
  </si>
  <si>
    <t xml:space="preserve"> 000 0113 0000000000 830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</si>
  <si>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</si>
  <si>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</si>
  <si>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</si>
  <si>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</si>
  <si>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</si>
  <si>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000 0400 0000000000 000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</si>
  <si>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</si>
  <si>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</si>
  <si>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</si>
  <si>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</si>
  <si>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</si>
  <si>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</si>
  <si>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</si>
  <si>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</si>
  <si>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</si>
  <si>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000 0408 0000000000 810</t>
  </si>
  <si>
    <t xml:space="preserve"> 000 0408 0000000000 811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</si>
  <si>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</si>
  <si>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</si>
  <si>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</si>
  <si>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</si>
  <si>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000 0409 0000000000 400</t>
  </si>
  <si>
    <t xml:space="preserve"> 000 0409 0000000000 410</t>
  </si>
  <si>
    <t xml:space="preserve"> 000 0409 0000000000 414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</si>
  <si>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</si>
  <si>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</si>
  <si>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</si>
  <si>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</si>
  <si>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</si>
  <si>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</si>
  <si>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</si>
  <si>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</si>
  <si>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</si>
  <si>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</si>
  <si>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</si>
  <si>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</si>
  <si>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 xml:space="preserve"> 000 0412 0000000000 810</t>
  </si>
  <si>
    <t xml:space="preserve"> 000 0412 0000000000 811</t>
  </si>
  <si>
    <t xml:space="preserve"> 000 0412 0000000000 813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</si>
  <si>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</si>
  <si>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</si>
  <si>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</si>
  <si>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</si>
  <si>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</si>
  <si>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</si>
  <si>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</si>
  <si>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</si>
  <si>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</si>
  <si>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</si>
  <si>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</si>
  <si>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</si>
  <si>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</si>
  <si>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</si>
  <si>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</si>
  <si>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</si>
  <si>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</si>
  <si>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 xml:space="preserve"> 000 0503 0000000000 000</t>
  </si>
  <si>
    <t xml:space="preserve"> 000 0503 0000000000 100</t>
  </si>
  <si>
    <t xml:space="preserve"> 000 0503 0000000000 110</t>
  </si>
  <si>
    <t xml:space="preserve"> 000 0503 0000000000 111</t>
  </si>
  <si>
    <t xml:space="preserve"> 000 0503 0000000000 119</t>
  </si>
  <si>
    <t xml:space="preserve"> 000 0503 0000000000 200</t>
  </si>
  <si>
    <t xml:space="preserve"> 000 0503 0000000000 240</t>
  </si>
  <si>
    <t xml:space="preserve"> 000 0503 0000000000 244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</si>
  <si>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</si>
  <si>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</si>
  <si>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</si>
  <si>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</si>
  <si>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000 0700 0000000000 000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</si>
  <si>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</si>
  <si>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</si>
  <si>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</si>
  <si>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</si>
  <si>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</si>
  <si>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</si>
  <si>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</si>
  <si>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</si>
  <si>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</si>
  <si>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000 0702 0000000000 300</t>
  </si>
  <si>
    <t xml:space="preserve"> 000 0702 0000000000 320</t>
  </si>
  <si>
    <t xml:space="preserve"> 000 0702 0000000000 321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</si>
  <si>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</si>
  <si>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</si>
  <si>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</si>
  <si>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</si>
  <si>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</si>
  <si>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000 0702 0000000000 810</t>
  </si>
  <si>
    <t xml:space="preserve"> 000 0702 0000000000 811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</si>
  <si>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</si>
  <si>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</si>
  <si>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</si>
  <si>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</si>
  <si>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</si>
  <si>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000 0703 0000000000 613</t>
  </si>
  <si>
    <t xml:space="preserve"> 000 0703 0000000000 614</t>
  </si>
  <si>
    <t xml:space="preserve"> 000 0705 0000000000 000</t>
  </si>
  <si>
    <t xml:space="preserve"> 000 0705 0000000000 100</t>
  </si>
  <si>
    <t xml:space="preserve"> 000 0705 0000000000 110</t>
  </si>
  <si>
    <t xml:space="preserve"> 000 0705 0000000000 112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</si>
  <si>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</si>
  <si>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</si>
  <si>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</si>
  <si>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</si>
  <si>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</si>
  <si>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</si>
  <si>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</si>
  <si>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</si>
  <si>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</si>
  <si>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</si>
  <si>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</si>
  <si>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</si>
  <si>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</si>
  <si>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</si>
  <si>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</si>
  <si>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</si>
  <si>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</si>
  <si>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</si>
  <si>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 xml:space="preserve"> 000 0709 0000000000 320</t>
  </si>
  <si>
    <t xml:space="preserve"> 000 0709 0000000000 321</t>
  </si>
  <si>
    <t xml:space="preserve"> 000 0709 0000000000 350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</si>
  <si>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</si>
  <si>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</si>
  <si>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</si>
  <si>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</si>
  <si>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000 0800 0000000000 000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</si>
  <si>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</si>
  <si>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</si>
  <si>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</si>
  <si>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</si>
  <si>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</si>
  <si>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</si>
  <si>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</si>
  <si>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</si>
  <si>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000 1001 0000000000 310</t>
  </si>
  <si>
    <t xml:space="preserve"> 000 1001 0000000000 312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</si>
  <si>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</si>
  <si>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</si>
  <si>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</si>
  <si>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</si>
  <si>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000 1003 0000000000 322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</si>
  <si>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</si>
  <si>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</si>
  <si>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</si>
  <si>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</si>
  <si>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</si>
  <si>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</si>
  <si>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</si>
  <si>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</si>
  <si>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000 1004 0000000000 321</t>
  </si>
  <si>
    <t xml:space="preserve"> 000 1004 0000000000 323</t>
  </si>
  <si>
    <t xml:space="preserve"> 000 1100 0000000000 000</t>
  </si>
  <si>
    <t xml:space="preserve"> 000 1102 0000000000 000</t>
  </si>
  <si>
    <t xml:space="preserve"> 000 1102 0000000000 100</t>
  </si>
  <si>
    <t xml:space="preserve"> 000 1102 0000000000 110</t>
  </si>
  <si>
    <t xml:space="preserve"> 000 1102 0000000000 113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</si>
  <si>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</si>
  <si>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</si>
  <si>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</si>
  <si>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000 1102 0000000000 600</t>
  </si>
  <si>
    <t xml:space="preserve"> 000 1102 0000000000 610</t>
  </si>
  <si>
    <t xml:space="preserve"> 000 1102 0000000000 612</t>
  </si>
  <si>
    <t xml:space="preserve"> 000 1103 0000000000 000</t>
  </si>
  <si>
    <t xml:space="preserve"> 000 1103 0000000000 600</t>
  </si>
  <si>
    <t xml:space="preserve"> 000 1103 0000000000 610</t>
  </si>
  <si>
    <t xml:space="preserve"> 000 1103 0000000000 611</t>
  </si>
  <si>
    <t xml:space="preserve"> 000 1103 0000000000 612</t>
  </si>
  <si>
    <t xml:space="preserve"> 000 1103 0000000000 613</t>
  </si>
  <si>
    <t xml:space="preserve"> 000 1103 0000000000 614</t>
  </si>
  <si>
    <t xml:space="preserve"> 000 1200 0000000000 000</t>
  </si>
  <si>
    <t xml:space="preserve"> 000 1202 0000000000 000</t>
  </si>
  <si>
    <t xml:space="preserve"> 000 1202 0000000000 800</t>
  </si>
  <si>
    <t xml:space="preserve"> 000 1202 0000000000 810</t>
  </si>
  <si>
    <t xml:space="preserve"> 000 1202 0000000000 811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</si>
  <si>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</si>
  <si>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</si>
  <si>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</si>
  <si>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</si>
  <si>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</si>
  <si>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</si>
  <si>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</si>
  <si>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</si>
  <si>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</si>
  <si>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</si>
  <si>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</si>
  <si>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</si>
  <si>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</si>
  <si>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</si>
  <si>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</si>
  <si>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</si>
  <si>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</si>
  <si>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</si>
  <si>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</si>
  <si>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</si>
  <si>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</si>
  <si>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000 0105000000 0000 500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</si>
  <si>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</si>
  <si>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</si>
  <si>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</si>
  <si>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</si>
  <si>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</si>
  <si>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000 0105000000 0000 600</t>
  </si>
  <si>
    <t xml:space="preserve"> 000 0105020000 0000 600</t>
  </si>
  <si>
    <t xml:space="preserve"> 000 0105020100 0000 610</t>
  </si>
  <si>
    <t xml:space="preserve"> 000 0105020105 0000 610</t>
  </si>
  <si>
    <t>Утвержденные бюджетные назначения/ план</t>
  </si>
  <si>
    <t>Исполнено/ факт</t>
  </si>
  <si>
    <t>Процент исполнения</t>
  </si>
  <si>
    <t>Приложение 1</t>
  </si>
  <si>
    <t>к постановлению Администрации</t>
  </si>
  <si>
    <t xml:space="preserve">Черниговского района </t>
  </si>
  <si>
    <t>Отчет</t>
  </si>
  <si>
    <t>об исполнении бюджета Черниговского района</t>
  </si>
  <si>
    <t>тыс.рублей</t>
  </si>
  <si>
    <t>за 6 месяцев 2023 года</t>
  </si>
  <si>
    <t xml:space="preserve"> -</t>
  </si>
  <si>
    <t xml:space="preserve">  ОБЩЕГОСУДАРСТВЕННЫЕ ВОПРОСЫ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</si>
  <si>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</si>
  <si>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</si>
  <si>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Расходы на выплаты персоналу государственных (муниципальных) органов</t>
  </si>
  <si>
    <t xml:space="preserve">  Фонд оплаты труда государственных (муниципальных) органов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</si>
  <si>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</si>
  <si>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</si>
  <si>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</si>
  <si>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Иные выплаты государственных (муниципальных) органов привлекаемым лицам</t>
  </si>
  <si>
    <t xml:space="preserve">  Иные бюджетные ассигнования</t>
  </si>
  <si>
    <t xml:space="preserve">  Уплата налогов, сборов и иных платежей</t>
  </si>
  <si>
    <t xml:space="preserve">  Уплата иных платежей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</si>
  <si>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</si>
  <si>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</si>
  <si>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</si>
  <si>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 xml:space="preserve">  Прочая закупка товаров, работ и услуг</t>
  </si>
  <si>
    <t xml:space="preserve">  Закупка энергетических ресурсов</t>
  </si>
  <si>
    <t xml:space="preserve">  Уплата налога на имущество организаций и земельного налога</t>
  </si>
  <si>
    <t xml:space="preserve">  Уплата прочих налогов, сборов</t>
  </si>
  <si>
    <t xml:space="preserve">  Судебная система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</si>
  <si>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</si>
  <si>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Резервные фонды</t>
  </si>
  <si>
    <t xml:space="preserve">  Резервные средства</t>
  </si>
  <si>
    <t xml:space="preserve">  Другие общегосударственные вопросы</t>
  </si>
  <si>
    <t xml:space="preserve">  Расходы на выплаты персоналу казенных учреждений</t>
  </si>
  <si>
    <t xml:space="preserve">  Фонд оплаты труда учреждений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</si>
  <si>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</si>
  <si>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</si>
  <si>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Социальное обеспечение и иные выплаты населению</t>
  </si>
  <si>
    <t xml:space="preserve">  Премии и гранты</t>
  </si>
  <si>
    <t xml:space="preserve">  Иные выплаты населению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</si>
  <si>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</si>
  <si>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</si>
  <si>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</si>
  <si>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Межбюджетные трансферты</t>
  </si>
  <si>
    <t xml:space="preserve">  Исполнение судебных актов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</si>
  <si>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</si>
  <si>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 НАЦИОНАЛЬНАЯ ЭКОНОМИКА</t>
  </si>
  <si>
    <t xml:space="preserve">  Сельское хозяйство и рыболовство</t>
  </si>
  <si>
    <t xml:space="preserve">  Транспорт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</si>
  <si>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</si>
  <si>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</si>
  <si>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Дорожное хозяйство (дорожные фонды)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</si>
  <si>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</si>
  <si>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Связь и информатика</t>
  </si>
  <si>
    <t xml:space="preserve">  Другие вопросы в области национальной экономики</t>
  </si>
  <si>
    <t xml:space="preserve">  Предоставление субсидий бюджетным, автономным учреждениям и иным некоммерческим организациям</t>
  </si>
  <si>
    <t xml:space="preserve">  Субсидии бюджетным учреждениям</t>
  </si>
  <si>
    <t xml:space="preserve">  Субсидии бюджетным учреждениям на иные цели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</si>
  <si>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</si>
  <si>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 ЖИЛИЩНО-КОММУНАЛЬНОЕ ХОЗЯЙСТВО</t>
  </si>
  <si>
    <t xml:space="preserve">  Жилищное хозяйство</t>
  </si>
  <si>
    <t xml:space="preserve">  Закупка товаров, работ и услуг в целях капитального ремонта государственного (муниципального) имущества</t>
  </si>
  <si>
    <t xml:space="preserve">  Коммунальное хозяйство</t>
  </si>
  <si>
    <t xml:space="preserve">  Благоустройство</t>
  </si>
  <si>
    <t xml:space="preserve">  Другие вопросы в области жилищно-коммунального хозяйства</t>
  </si>
  <si>
    <t xml:space="preserve">  ОБРАЗОВАНИЕ</t>
  </si>
  <si>
    <t xml:space="preserve">  Дошкольное образование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</si>
  <si>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</si>
  <si>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Общее образование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</si>
  <si>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</si>
  <si>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</si>
  <si>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Дополнительное образование детей</t>
  </si>
  <si>
    <t xml:space="preserve">  Гранты в форме субсидии бюджетным учреждениям</t>
  </si>
  <si>
    <t xml:space="preserve">  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</si>
  <si>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 Профессиональная подготовка, переподготовка и повышение квалификации</t>
  </si>
  <si>
    <t xml:space="preserve">  Молодежная политика</t>
  </si>
  <si>
    <t xml:space="preserve">  Другие вопросы в области образования</t>
  </si>
  <si>
    <t xml:space="preserve">  КУЛЬТУРА, КИНЕМАТОГРАФИЯ</t>
  </si>
  <si>
    <t xml:space="preserve">  Культура</t>
  </si>
  <si>
    <t xml:space="preserve">  СОЦИАЛЬНАЯ ПОЛИТИКА</t>
  </si>
  <si>
    <t xml:space="preserve">  Пенсионное обеспечение</t>
  </si>
  <si>
    <t xml:space="preserve">  Публичные нормативные социальные выплаты гражданам</t>
  </si>
  <si>
    <t xml:space="preserve">  Иные пенсии, социальные доплаты к пенсиям</t>
  </si>
  <si>
    <t xml:space="preserve">  Социальное обеспечение населения</t>
  </si>
  <si>
    <t xml:space="preserve">  Субсидии гражданам на приобретение жилья</t>
  </si>
  <si>
    <t xml:space="preserve">  Охрана семьи и детства</t>
  </si>
  <si>
    <t xml:space="preserve">  Пособия, компенсации, меры социальной поддержки по публичным нормативным обязательствам</t>
  </si>
  <si>
    <t xml:space="preserve">  Приобретение товаров, работ и услуг в пользу граждан в целях их социального обеспечения</t>
  </si>
  <si>
    <t xml:space="preserve">  ФИЗИЧЕСКАЯ КУЛЬТУРА И СПОРТ</t>
  </si>
  <si>
    <t xml:space="preserve">  Массовый спорт</t>
  </si>
  <si>
    <t xml:space="preserve">  Иные выплаты учреждений привлекаемым лицам</t>
  </si>
  <si>
    <t xml:space="preserve">  Спорт высших достижений</t>
  </si>
  <si>
    <t xml:space="preserve">  СРЕДСТВА МАССОВОЙ ИНФОРМАЦИИ</t>
  </si>
  <si>
    <t xml:space="preserve">  Периодическая печать и издательства</t>
  </si>
  <si>
    <t xml:space="preserve">  МЕЖБЮДЖЕТНЫЕ ТРАНСФЕРТЫ ОБЩЕГО ХАРАКТЕРА БЮДЖЕТАМ БЮДЖЕТНОЙ СИСТЕМЫ РОССИЙСКОЙ ФЕДЕРАЦИИ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</si>
  <si>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</si>
  <si>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 Дотации</t>
  </si>
  <si>
    <t xml:space="preserve">  Дотации на выравнивание бюджетной обеспеченности</t>
  </si>
  <si>
    <t xml:space="preserve">  Изменение остатков средств на счетах по учету средств бюджетов</t>
  </si>
  <si>
    <t xml:space="preserve">  Увеличение остатков средств бюджетов</t>
  </si>
  <si>
    <t xml:space="preserve">  Увеличение прочих остатков средств бюджетов</t>
  </si>
  <si>
    <t xml:space="preserve">  Увеличение прочих остатков денежных средств бюджетов</t>
  </si>
  <si>
    <t xml:space="preserve">  Увеличение прочих остатков денежных средств бюджетов муниципальных районов</t>
  </si>
  <si>
    <t xml:space="preserve">  Уменьшение остатков средств бюджетов</t>
  </si>
  <si>
    <t xml:space="preserve">  Уменьшение прочих остатков средств бюджетов</t>
  </si>
  <si>
    <t xml:space="preserve">  Уменьшение прочих остатков денежных средств бюджетов</t>
  </si>
  <si>
    <t xml:space="preserve">  Уменьшение прочих остатков денежных средств бюджетов муниципальных районов</t>
  </si>
  <si>
    <t>от 17.07.2023 № 394-па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</si>
</sst>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3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rgb="FF000000"/>
      </top>
      <bottom style="thin">
        <color rgb="FF000000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72">
    <xf numFmtId="0" fontId="0" fillId="0" borderId="0" xfId="0"/>
    <xf numFmtId="0" fontId="0" fillId="0" borderId="0" xfId="0" applyProtection="1">
      <protection locked="0"/>
    </xf>
    <xf numFmtId="0" fontId="5" fillId="0" borderId="1" xfId="7" applyNumberFormat="1" applyProtection="1"/>
    <xf numFmtId="0" fontId="17" fillId="0" borderId="1" xfId="5" applyNumberFormat="1" applyFont="1" applyAlignment="1" applyProtection="1">
      <alignment horizontal="center"/>
    </xf>
    <xf numFmtId="0" fontId="18" fillId="0" borderId="0" xfId="0" applyFont="1" applyAlignment="1">
      <alignment horizontal="center"/>
    </xf>
    <xf numFmtId="49" fontId="19" fillId="0" borderId="65" xfId="35" applyNumberFormat="1" applyFont="1" applyBorder="1" applyAlignment="1" applyProtection="1">
      <alignment horizontal="center" vertical="center" wrapText="1"/>
    </xf>
    <xf numFmtId="49" fontId="19" fillId="0" borderId="16" xfId="35" applyFont="1">
      <alignment horizontal="center" vertical="center" wrapText="1"/>
    </xf>
    <xf numFmtId="49" fontId="19" fillId="0" borderId="64" xfId="37" applyNumberFormat="1" applyFont="1" applyBorder="1" applyProtection="1">
      <alignment horizontal="center" vertical="center" wrapText="1"/>
    </xf>
    <xf numFmtId="0" fontId="19" fillId="0" borderId="1" xfId="7" applyNumberFormat="1" applyFont="1" applyAlignment="1" applyProtection="1">
      <alignment horizontal="right"/>
    </xf>
    <xf numFmtId="0" fontId="20" fillId="0" borderId="1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19" fillId="0" borderId="1" xfId="5" applyNumberFormat="1" applyFont="1" applyAlignment="1" applyProtection="1">
      <alignment horizontal="right"/>
    </xf>
    <xf numFmtId="0" fontId="21" fillId="0" borderId="1" xfId="5" applyNumberFormat="1" applyFont="1" applyAlignment="1" applyProtection="1">
      <alignment horizontal="center"/>
    </xf>
    <xf numFmtId="0" fontId="22" fillId="0" borderId="0" xfId="0" applyFont="1" applyAlignment="1">
      <alignment horizontal="center"/>
    </xf>
    <xf numFmtId="0" fontId="21" fillId="0" borderId="1" xfId="1" applyNumberFormat="1" applyFont="1" applyAlignment="1" applyProtection="1">
      <alignment horizontal="center"/>
    </xf>
    <xf numFmtId="0" fontId="21" fillId="0" borderId="1" xfId="1" applyNumberFormat="1" applyFont="1" applyProtection="1"/>
    <xf numFmtId="0" fontId="19" fillId="0" borderId="1" xfId="12" applyNumberFormat="1" applyFont="1" applyProtection="1">
      <alignment horizontal="left"/>
    </xf>
    <xf numFmtId="49" fontId="19" fillId="0" borderId="1" xfId="23" applyNumberFormat="1" applyFont="1" applyProtection="1"/>
    <xf numFmtId="0" fontId="19" fillId="0" borderId="1" xfId="5" applyNumberFormat="1" applyFont="1" applyProtection="1"/>
    <xf numFmtId="0" fontId="19" fillId="0" borderId="1" xfId="5" applyNumberFormat="1" applyFont="1" applyAlignment="1" applyProtection="1">
      <alignment horizontal="right"/>
    </xf>
    <xf numFmtId="49" fontId="19" fillId="0" borderId="65" xfId="35" applyNumberFormat="1" applyFont="1" applyBorder="1" applyProtection="1">
      <alignment horizontal="center" vertical="center" wrapText="1"/>
    </xf>
    <xf numFmtId="49" fontId="19" fillId="0" borderId="16" xfId="35" applyNumberFormat="1" applyFont="1" applyProtection="1">
      <alignment horizontal="center" vertical="center" wrapText="1"/>
    </xf>
    <xf numFmtId="49" fontId="19" fillId="0" borderId="4" xfId="38" applyNumberFormat="1" applyFont="1" applyProtection="1">
      <alignment horizontal="center" vertical="center" wrapText="1"/>
    </xf>
    <xf numFmtId="0" fontId="21" fillId="0" borderId="66" xfId="39" applyNumberFormat="1" applyFont="1" applyBorder="1" applyProtection="1">
      <alignment horizontal="left" wrapText="1"/>
    </xf>
    <xf numFmtId="49" fontId="21" fillId="0" borderId="20" xfId="40" applyNumberFormat="1" applyFont="1" applyProtection="1">
      <alignment horizontal="center" wrapText="1"/>
    </xf>
    <xf numFmtId="49" fontId="21" fillId="0" borderId="21" xfId="41" applyNumberFormat="1" applyFont="1" applyProtection="1">
      <alignment horizontal="center"/>
    </xf>
    <xf numFmtId="4" fontId="21" fillId="0" borderId="16" xfId="42" applyNumberFormat="1" applyFont="1" applyProtection="1">
      <alignment horizontal="right"/>
    </xf>
    <xf numFmtId="4" fontId="21" fillId="0" borderId="24" xfId="45" applyNumberFormat="1" applyFont="1" applyProtection="1">
      <alignment horizontal="right"/>
    </xf>
    <xf numFmtId="0" fontId="19" fillId="0" borderId="67" xfId="46" applyNumberFormat="1" applyFont="1" applyBorder="1" applyProtection="1">
      <alignment horizontal="left" wrapText="1" indent="1"/>
    </xf>
    <xf numFmtId="49" fontId="19" fillId="0" borderId="26" xfId="47" applyNumberFormat="1" applyFont="1" applyProtection="1">
      <alignment horizontal="center" wrapText="1"/>
    </xf>
    <xf numFmtId="49" fontId="19" fillId="0" borderId="27" xfId="48" applyNumberFormat="1" applyFont="1" applyProtection="1">
      <alignment horizontal="center"/>
    </xf>
    <xf numFmtId="4" fontId="19" fillId="0" borderId="16" xfId="42" applyNumberFormat="1" applyFont="1" applyProtection="1">
      <alignment horizontal="right"/>
    </xf>
    <xf numFmtId="4" fontId="19" fillId="0" borderId="24" xfId="45" applyNumberFormat="1" applyFont="1" applyProtection="1">
      <alignment horizontal="right"/>
    </xf>
    <xf numFmtId="0" fontId="19" fillId="0" borderId="22" xfId="53" applyNumberFormat="1" applyFont="1" applyProtection="1">
      <alignment horizontal="left" wrapText="1" indent="2"/>
    </xf>
    <xf numFmtId="49" fontId="19" fillId="0" borderId="30" xfId="54" applyNumberFormat="1" applyFont="1" applyProtection="1">
      <alignment horizontal="center"/>
    </xf>
    <xf numFmtId="49" fontId="19" fillId="0" borderId="16" xfId="55" applyNumberFormat="1" applyFont="1" applyProtection="1">
      <alignment horizontal="center"/>
    </xf>
    <xf numFmtId="0" fontId="19" fillId="0" borderId="62" xfId="53" applyNumberFormat="1" applyFont="1" applyBorder="1" applyProtection="1">
      <alignment horizontal="left" wrapText="1" indent="2"/>
    </xf>
    <xf numFmtId="49" fontId="19" fillId="0" borderId="63" xfId="54" applyNumberFormat="1" applyFont="1" applyBorder="1" applyProtection="1">
      <alignment horizontal="center"/>
    </xf>
    <xf numFmtId="49" fontId="19" fillId="0" borderId="61" xfId="55" applyNumberFormat="1" applyFont="1" applyBorder="1" applyProtection="1">
      <alignment horizontal="center"/>
    </xf>
    <xf numFmtId="4" fontId="19" fillId="0" borderId="61" xfId="42" applyNumberFormat="1" applyFont="1" applyBorder="1" applyProtection="1">
      <alignment horizontal="right"/>
    </xf>
    <xf numFmtId="0" fontId="19" fillId="0" borderId="1" xfId="53" applyNumberFormat="1" applyFont="1" applyBorder="1" applyProtection="1">
      <alignment horizontal="left" wrapText="1" indent="2"/>
    </xf>
    <xf numFmtId="49" fontId="19" fillId="0" borderId="1" xfId="54" applyNumberFormat="1" applyFont="1" applyBorder="1" applyProtection="1">
      <alignment horizontal="center"/>
    </xf>
    <xf numFmtId="49" fontId="19" fillId="0" borderId="1" xfId="55" applyNumberFormat="1" applyFont="1" applyBorder="1" applyProtection="1">
      <alignment horizontal="center"/>
    </xf>
    <xf numFmtId="4" fontId="19" fillId="0" borderId="1" xfId="42" applyNumberFormat="1" applyFont="1" applyBorder="1" applyProtection="1">
      <alignment horizontal="right"/>
    </xf>
    <xf numFmtId="4" fontId="19" fillId="0" borderId="1" xfId="45" applyNumberFormat="1" applyFont="1" applyBorder="1" applyProtection="1">
      <alignment horizontal="right"/>
    </xf>
    <xf numFmtId="0" fontId="19" fillId="0" borderId="1" xfId="19" applyNumberFormat="1" applyFont="1" applyProtection="1"/>
    <xf numFmtId="0" fontId="19" fillId="0" borderId="1" xfId="24" applyNumberFormat="1" applyFont="1" applyProtection="1">
      <alignment horizontal="right"/>
    </xf>
    <xf numFmtId="49" fontId="19" fillId="0" borderId="16" xfId="35" applyNumberFormat="1" applyFont="1" applyAlignment="1" applyProtection="1">
      <alignment horizontal="center" vertical="center" wrapText="1"/>
    </xf>
    <xf numFmtId="0" fontId="21" fillId="0" borderId="32" xfId="65" applyNumberFormat="1" applyFont="1" applyProtection="1">
      <alignment horizontal="left" wrapText="1"/>
    </xf>
    <xf numFmtId="49" fontId="21" fillId="0" borderId="21" xfId="66" applyNumberFormat="1" applyFont="1" applyProtection="1">
      <alignment horizontal="center" wrapText="1"/>
    </xf>
    <xf numFmtId="4" fontId="21" fillId="0" borderId="18" xfId="67" applyNumberFormat="1" applyFont="1" applyProtection="1">
      <alignment horizontal="right"/>
    </xf>
    <xf numFmtId="0" fontId="19" fillId="0" borderId="25" xfId="46" applyNumberFormat="1" applyFont="1" applyProtection="1">
      <alignment horizontal="left" wrapText="1" indent="1"/>
    </xf>
    <xf numFmtId="49" fontId="19" fillId="0" borderId="30" xfId="70" applyNumberFormat="1" applyFont="1" applyProtection="1">
      <alignment horizontal="center" wrapText="1"/>
    </xf>
    <xf numFmtId="4" fontId="19" fillId="0" borderId="18" xfId="67" applyNumberFormat="1" applyFont="1" applyProtection="1">
      <alignment horizontal="right"/>
    </xf>
    <xf numFmtId="0" fontId="19" fillId="0" borderId="12" xfId="72" applyNumberFormat="1" applyFont="1" applyProtection="1"/>
    <xf numFmtId="0" fontId="19" fillId="0" borderId="35" xfId="73" applyNumberFormat="1" applyFont="1" applyProtection="1"/>
    <xf numFmtId="0" fontId="21" fillId="0" borderId="31" xfId="74" applyNumberFormat="1" applyFont="1" applyProtection="1">
      <alignment horizontal="left" wrapText="1"/>
    </xf>
    <xf numFmtId="0" fontId="19" fillId="0" borderId="36" xfId="75" applyNumberFormat="1" applyFont="1" applyProtection="1">
      <alignment horizontal="center" wrapText="1"/>
    </xf>
    <xf numFmtId="49" fontId="19" fillId="0" borderId="37" xfId="76" applyNumberFormat="1" applyFont="1" applyProtection="1">
      <alignment horizontal="center" wrapText="1"/>
    </xf>
    <xf numFmtId="4" fontId="19" fillId="0" borderId="21" xfId="77" applyNumberFormat="1" applyFont="1" applyProtection="1">
      <alignment horizontal="right"/>
    </xf>
    <xf numFmtId="0" fontId="20" fillId="0" borderId="0" xfId="0" applyFont="1" applyProtection="1">
      <protection locked="0"/>
    </xf>
    <xf numFmtId="0" fontId="21" fillId="0" borderId="1" xfId="82" applyNumberFormat="1" applyFont="1" applyProtection="1">
      <alignment horizontal="center"/>
    </xf>
    <xf numFmtId="0" fontId="21" fillId="0" borderId="1" xfId="82" applyFont="1">
      <alignment horizontal="center"/>
    </xf>
    <xf numFmtId="49" fontId="19" fillId="0" borderId="27" xfId="35" applyNumberFormat="1" applyFont="1" applyBorder="1" applyAlignment="1" applyProtection="1">
      <alignment horizontal="center" vertical="center" wrapText="1"/>
    </xf>
    <xf numFmtId="0" fontId="19" fillId="0" borderId="25" xfId="86" applyNumberFormat="1" applyFont="1" applyProtection="1">
      <alignment horizontal="left" wrapText="1"/>
    </xf>
    <xf numFmtId="0" fontId="19" fillId="0" borderId="27" xfId="89" applyNumberFormat="1" applyFont="1" applyProtection="1"/>
    <xf numFmtId="0" fontId="19" fillId="0" borderId="32" xfId="91" applyNumberFormat="1" applyFont="1" applyProtection="1">
      <alignment horizontal="left" wrapText="1" indent="1"/>
    </xf>
    <xf numFmtId="49" fontId="19" fillId="0" borderId="40" xfId="92" applyNumberFormat="1" applyFont="1" applyProtection="1">
      <alignment horizontal="center" wrapText="1"/>
    </xf>
    <xf numFmtId="49" fontId="19" fillId="0" borderId="18" xfId="85" applyNumberFormat="1" applyFont="1" applyProtection="1">
      <alignment horizontal="center"/>
    </xf>
    <xf numFmtId="0" fontId="19" fillId="0" borderId="25" xfId="94" applyNumberFormat="1" applyFont="1" applyProtection="1">
      <alignment horizontal="left" wrapText="1" indent="2"/>
    </xf>
    <xf numFmtId="49" fontId="19" fillId="0" borderId="40" xfId="96" applyNumberFormat="1" applyFont="1" applyProtection="1">
      <alignment horizontal="center"/>
    </xf>
    <xf numFmtId="4" fontId="19" fillId="0" borderId="60" xfId="45" applyNumberFormat="1" applyFont="1" applyBorder="1" applyProtection="1">
      <alignment horizontal="right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3"/>
  <sheetViews>
    <sheetView tabSelected="1" zoomScaleNormal="100" zoomScaleSheetLayoutView="70" zoomScalePageLayoutView="70" workbookViewId="0">
      <selection activeCell="K10" sqref="K10"/>
    </sheetView>
  </sheetViews>
  <sheetFormatPr defaultRowHeight="14.4" x14ac:dyDescent="0.3"/>
  <cols>
    <col min="1" max="1" width="68.88671875" style="1" customWidth="1"/>
    <col min="2" max="2" width="5.33203125" style="1" customWidth="1"/>
    <col min="3" max="3" width="19.33203125" style="1" customWidth="1"/>
    <col min="4" max="4" width="0.5546875" style="1" hidden="1" customWidth="1"/>
    <col min="5" max="5" width="10.88671875" style="1" customWidth="1"/>
    <col min="6" max="6" width="0.88671875" style="1" hidden="1" customWidth="1"/>
    <col min="7" max="7" width="10.33203125" style="1" customWidth="1"/>
    <col min="8" max="8" width="9.88671875" style="1" customWidth="1"/>
    <col min="9" max="9" width="8.88671875" style="1" customWidth="1"/>
    <col min="10" max="16384" width="8.88671875" style="1"/>
  </cols>
  <sheetData>
    <row r="1" spans="1:9" ht="17.100000000000001" customHeight="1" x14ac:dyDescent="0.3">
      <c r="A1" s="8" t="s">
        <v>615</v>
      </c>
      <c r="B1" s="9"/>
      <c r="C1" s="9"/>
      <c r="D1" s="9"/>
      <c r="E1" s="9"/>
      <c r="F1" s="9"/>
      <c r="G1" s="9"/>
      <c r="H1" s="9"/>
      <c r="I1" s="2"/>
    </row>
    <row r="2" spans="1:9" ht="17.100000000000001" customHeight="1" x14ac:dyDescent="0.3">
      <c r="A2" s="8" t="s">
        <v>616</v>
      </c>
      <c r="B2" s="10"/>
      <c r="C2" s="10"/>
      <c r="D2" s="10"/>
      <c r="E2" s="10"/>
      <c r="F2" s="10"/>
      <c r="G2" s="10"/>
      <c r="H2" s="10"/>
      <c r="I2" s="2"/>
    </row>
    <row r="3" spans="1:9" ht="14.1" customHeight="1" x14ac:dyDescent="0.3">
      <c r="A3" s="8" t="s">
        <v>617</v>
      </c>
      <c r="B3" s="10"/>
      <c r="C3" s="10"/>
      <c r="D3" s="10"/>
      <c r="E3" s="10"/>
      <c r="F3" s="10"/>
      <c r="G3" s="10"/>
      <c r="H3" s="10"/>
      <c r="I3" s="2"/>
    </row>
    <row r="4" spans="1:9" ht="14.1" customHeight="1" x14ac:dyDescent="0.3">
      <c r="A4" s="11" t="s">
        <v>721</v>
      </c>
      <c r="B4" s="10"/>
      <c r="C4" s="10"/>
      <c r="D4" s="10"/>
      <c r="E4" s="10"/>
      <c r="F4" s="10"/>
      <c r="G4" s="10"/>
      <c r="H4" s="10"/>
      <c r="I4" s="2"/>
    </row>
    <row r="5" spans="1:9" ht="14.1" customHeight="1" x14ac:dyDescent="0.3">
      <c r="A5" s="3" t="s">
        <v>618</v>
      </c>
      <c r="B5" s="4"/>
      <c r="C5" s="4"/>
      <c r="D5" s="4"/>
      <c r="E5" s="4"/>
      <c r="F5" s="4"/>
      <c r="G5" s="4"/>
      <c r="H5" s="4"/>
      <c r="I5" s="2"/>
    </row>
    <row r="6" spans="1:9" ht="14.55" customHeight="1" x14ac:dyDescent="0.3">
      <c r="A6" s="3" t="s">
        <v>619</v>
      </c>
      <c r="B6" s="4"/>
      <c r="C6" s="4"/>
      <c r="D6" s="4"/>
      <c r="E6" s="4"/>
      <c r="F6" s="4"/>
      <c r="G6" s="4"/>
      <c r="H6" s="4"/>
      <c r="I6" s="2"/>
    </row>
    <row r="7" spans="1:9" ht="14.55" customHeight="1" x14ac:dyDescent="0.3">
      <c r="A7" s="3" t="s">
        <v>621</v>
      </c>
      <c r="B7" s="4"/>
      <c r="C7" s="4"/>
      <c r="D7" s="4"/>
      <c r="E7" s="4"/>
      <c r="F7" s="4"/>
      <c r="G7" s="4"/>
      <c r="H7" s="4"/>
      <c r="I7" s="2"/>
    </row>
    <row r="8" spans="1:9" ht="10.199999999999999" customHeight="1" x14ac:dyDescent="0.3">
      <c r="A8" s="12"/>
      <c r="B8" s="13"/>
      <c r="C8" s="13"/>
      <c r="D8" s="13"/>
      <c r="E8" s="13"/>
      <c r="F8" s="13"/>
      <c r="G8" s="13"/>
      <c r="H8" s="13"/>
      <c r="I8" s="2"/>
    </row>
    <row r="9" spans="1:9" ht="18" customHeight="1" x14ac:dyDescent="0.3">
      <c r="A9" s="14" t="s">
        <v>0</v>
      </c>
      <c r="B9" s="15"/>
      <c r="C9" s="16"/>
      <c r="D9" s="17"/>
      <c r="E9" s="17"/>
      <c r="F9" s="18"/>
      <c r="G9" s="18"/>
      <c r="H9" s="19" t="s">
        <v>620</v>
      </c>
      <c r="I9" s="2"/>
    </row>
    <row r="10" spans="1:9" ht="49.2" customHeight="1" x14ac:dyDescent="0.3">
      <c r="A10" s="5" t="s">
        <v>1</v>
      </c>
      <c r="B10" s="6" t="s">
        <v>2</v>
      </c>
      <c r="C10" s="6" t="s">
        <v>3</v>
      </c>
      <c r="D10" s="7" t="s">
        <v>5</v>
      </c>
      <c r="E10" s="7" t="s">
        <v>612</v>
      </c>
      <c r="F10" s="7" t="s">
        <v>5</v>
      </c>
      <c r="G10" s="7" t="s">
        <v>613</v>
      </c>
      <c r="H10" s="7" t="s">
        <v>614</v>
      </c>
      <c r="I10" s="2"/>
    </row>
    <row r="11" spans="1:9" ht="11.4" customHeight="1" thickBot="1" x14ac:dyDescent="0.35">
      <c r="A11" s="20" t="s">
        <v>6</v>
      </c>
      <c r="B11" s="21" t="s">
        <v>7</v>
      </c>
      <c r="C11" s="21" t="s">
        <v>8</v>
      </c>
      <c r="D11" s="22" t="s">
        <v>12</v>
      </c>
      <c r="E11" s="22" t="s">
        <v>9</v>
      </c>
      <c r="F11" s="22" t="s">
        <v>13</v>
      </c>
      <c r="G11" s="22" t="s">
        <v>10</v>
      </c>
      <c r="H11" s="22" t="s">
        <v>11</v>
      </c>
      <c r="I11" s="2"/>
    </row>
    <row r="12" spans="1:9" ht="21.75" customHeight="1" x14ac:dyDescent="0.3">
      <c r="A12" s="23" t="s">
        <v>14</v>
      </c>
      <c r="B12" s="24" t="s">
        <v>15</v>
      </c>
      <c r="C12" s="25" t="s">
        <v>16</v>
      </c>
      <c r="D12" s="26">
        <v>1304335177.45</v>
      </c>
      <c r="E12" s="26">
        <f>D12/1000</f>
        <v>1304335.1774500001</v>
      </c>
      <c r="F12" s="26">
        <v>640758929.69000006</v>
      </c>
      <c r="G12" s="27">
        <f>F12/1000</f>
        <v>640758.92969000002</v>
      </c>
      <c r="H12" s="26">
        <f>G12/E12*100</f>
        <v>49.125327658700108</v>
      </c>
      <c r="I12" s="2"/>
    </row>
    <row r="13" spans="1:9" ht="15" customHeight="1" x14ac:dyDescent="0.3">
      <c r="A13" s="28" t="s">
        <v>18</v>
      </c>
      <c r="B13" s="29"/>
      <c r="C13" s="30"/>
      <c r="D13" s="30"/>
      <c r="E13" s="31"/>
      <c r="F13" s="30"/>
      <c r="G13" s="32"/>
      <c r="H13" s="31"/>
      <c r="I13" s="2"/>
    </row>
    <row r="14" spans="1:9" x14ac:dyDescent="0.3">
      <c r="A14" s="33" t="s">
        <v>19</v>
      </c>
      <c r="B14" s="34" t="s">
        <v>15</v>
      </c>
      <c r="C14" s="35" t="s">
        <v>20</v>
      </c>
      <c r="D14" s="31">
        <v>488490110</v>
      </c>
      <c r="E14" s="31">
        <f t="shared" ref="E14:E76" si="0">D14/1000</f>
        <v>488490.11</v>
      </c>
      <c r="F14" s="31">
        <v>249427027.68000001</v>
      </c>
      <c r="G14" s="32">
        <f t="shared" ref="G14:G76" si="1">F14/1000</f>
        <v>249427.02768</v>
      </c>
      <c r="H14" s="31">
        <f t="shared" ref="H14:H76" si="2">G14/E14*100</f>
        <v>51.060814246577067</v>
      </c>
      <c r="I14" s="2"/>
    </row>
    <row r="15" spans="1:9" x14ac:dyDescent="0.3">
      <c r="A15" s="33" t="s">
        <v>21</v>
      </c>
      <c r="B15" s="34" t="s">
        <v>15</v>
      </c>
      <c r="C15" s="35" t="s">
        <v>22</v>
      </c>
      <c r="D15" s="31">
        <v>438426000</v>
      </c>
      <c r="E15" s="31">
        <f t="shared" si="0"/>
        <v>438426</v>
      </c>
      <c r="F15" s="31">
        <v>225001187.56999999</v>
      </c>
      <c r="G15" s="32">
        <f t="shared" si="1"/>
        <v>225001.18756999998</v>
      </c>
      <c r="H15" s="31">
        <f t="shared" si="2"/>
        <v>51.320219961863565</v>
      </c>
      <c r="I15" s="2"/>
    </row>
    <row r="16" spans="1:9" x14ac:dyDescent="0.3">
      <c r="A16" s="33" t="s">
        <v>23</v>
      </c>
      <c r="B16" s="34" t="s">
        <v>15</v>
      </c>
      <c r="C16" s="35" t="s">
        <v>24</v>
      </c>
      <c r="D16" s="31">
        <v>438426000</v>
      </c>
      <c r="E16" s="31">
        <f t="shared" si="0"/>
        <v>438426</v>
      </c>
      <c r="F16" s="31">
        <v>225001187.56999999</v>
      </c>
      <c r="G16" s="32">
        <f t="shared" si="1"/>
        <v>225001.18756999998</v>
      </c>
      <c r="H16" s="31">
        <f t="shared" si="2"/>
        <v>51.320219961863565</v>
      </c>
      <c r="I16" s="2"/>
    </row>
    <row r="17" spans="1:9" ht="49.8" customHeight="1" x14ac:dyDescent="0.3">
      <c r="A17" s="33" t="s">
        <v>25</v>
      </c>
      <c r="B17" s="34" t="s">
        <v>15</v>
      </c>
      <c r="C17" s="35" t="s">
        <v>26</v>
      </c>
      <c r="D17" s="31">
        <v>433226000</v>
      </c>
      <c r="E17" s="31">
        <f t="shared" si="0"/>
        <v>433226</v>
      </c>
      <c r="F17" s="31">
        <v>221135056.47999999</v>
      </c>
      <c r="G17" s="32">
        <f t="shared" si="1"/>
        <v>221135.05648</v>
      </c>
      <c r="H17" s="31">
        <f t="shared" si="2"/>
        <v>51.043810039101992</v>
      </c>
      <c r="I17" s="2"/>
    </row>
    <row r="18" spans="1:9" ht="60.6" x14ac:dyDescent="0.3">
      <c r="A18" s="33" t="s">
        <v>27</v>
      </c>
      <c r="B18" s="34" t="s">
        <v>15</v>
      </c>
      <c r="C18" s="35" t="s">
        <v>28</v>
      </c>
      <c r="D18" s="31">
        <v>1600000</v>
      </c>
      <c r="E18" s="31">
        <f t="shared" si="0"/>
        <v>1600</v>
      </c>
      <c r="F18" s="31">
        <v>679267.32</v>
      </c>
      <c r="G18" s="32">
        <f t="shared" si="1"/>
        <v>679.26731999999993</v>
      </c>
      <c r="H18" s="31">
        <f t="shared" si="2"/>
        <v>42.454207499999995</v>
      </c>
      <c r="I18" s="2"/>
    </row>
    <row r="19" spans="1:9" ht="24.6" x14ac:dyDescent="0.3">
      <c r="A19" s="33" t="s">
        <v>29</v>
      </c>
      <c r="B19" s="34" t="s">
        <v>15</v>
      </c>
      <c r="C19" s="35" t="s">
        <v>30</v>
      </c>
      <c r="D19" s="31">
        <v>2800000</v>
      </c>
      <c r="E19" s="31">
        <f t="shared" si="0"/>
        <v>2800</v>
      </c>
      <c r="F19" s="31">
        <v>321679.58</v>
      </c>
      <c r="G19" s="32">
        <f t="shared" si="1"/>
        <v>321.67958000000004</v>
      </c>
      <c r="H19" s="31">
        <f t="shared" si="2"/>
        <v>11.48855642857143</v>
      </c>
      <c r="I19" s="2"/>
    </row>
    <row r="20" spans="1:9" ht="48.6" x14ac:dyDescent="0.3">
      <c r="A20" s="33" t="s">
        <v>31</v>
      </c>
      <c r="B20" s="34" t="s">
        <v>15</v>
      </c>
      <c r="C20" s="35" t="s">
        <v>32</v>
      </c>
      <c r="D20" s="31">
        <v>200000</v>
      </c>
      <c r="E20" s="31">
        <f t="shared" si="0"/>
        <v>200</v>
      </c>
      <c r="F20" s="31">
        <v>362477.87</v>
      </c>
      <c r="G20" s="32">
        <f t="shared" si="1"/>
        <v>362.47787</v>
      </c>
      <c r="H20" s="31">
        <f t="shared" si="2"/>
        <v>181.238935</v>
      </c>
      <c r="I20" s="2"/>
    </row>
    <row r="21" spans="1:9" ht="72.599999999999994" x14ac:dyDescent="0.3">
      <c r="A21" s="33" t="s">
        <v>33</v>
      </c>
      <c r="B21" s="34" t="s">
        <v>15</v>
      </c>
      <c r="C21" s="35" t="s">
        <v>34</v>
      </c>
      <c r="D21" s="31">
        <v>500000</v>
      </c>
      <c r="E21" s="31">
        <f t="shared" si="0"/>
        <v>500</v>
      </c>
      <c r="F21" s="31">
        <v>2437654.12</v>
      </c>
      <c r="G21" s="32">
        <f t="shared" si="1"/>
        <v>2437.6541200000001</v>
      </c>
      <c r="H21" s="31">
        <f t="shared" si="2"/>
        <v>487.53082400000005</v>
      </c>
      <c r="I21" s="2"/>
    </row>
    <row r="22" spans="1:9" ht="26.4" customHeight="1" x14ac:dyDescent="0.3">
      <c r="A22" s="33" t="s">
        <v>35</v>
      </c>
      <c r="B22" s="34" t="s">
        <v>15</v>
      </c>
      <c r="C22" s="35" t="s">
        <v>36</v>
      </c>
      <c r="D22" s="31">
        <v>100000</v>
      </c>
      <c r="E22" s="31">
        <f t="shared" si="0"/>
        <v>100</v>
      </c>
      <c r="F22" s="31">
        <v>65052.2</v>
      </c>
      <c r="G22" s="32">
        <f t="shared" si="1"/>
        <v>65.052199999999999</v>
      </c>
      <c r="H22" s="31">
        <f t="shared" si="2"/>
        <v>65.052199999999999</v>
      </c>
      <c r="I22" s="2"/>
    </row>
    <row r="23" spans="1:9" ht="24.6" x14ac:dyDescent="0.3">
      <c r="A23" s="33" t="s">
        <v>37</v>
      </c>
      <c r="B23" s="34" t="s">
        <v>15</v>
      </c>
      <c r="C23" s="35" t="s">
        <v>38</v>
      </c>
      <c r="D23" s="31">
        <v>18601610</v>
      </c>
      <c r="E23" s="31">
        <f t="shared" si="0"/>
        <v>18601.61</v>
      </c>
      <c r="F23" s="31">
        <v>9428378.0399999991</v>
      </c>
      <c r="G23" s="32">
        <f t="shared" si="1"/>
        <v>9428.3780399999996</v>
      </c>
      <c r="H23" s="31">
        <f t="shared" si="2"/>
        <v>50.685817195393298</v>
      </c>
      <c r="I23" s="2"/>
    </row>
    <row r="24" spans="1:9" ht="24.6" x14ac:dyDescent="0.3">
      <c r="A24" s="33" t="s">
        <v>39</v>
      </c>
      <c r="B24" s="34" t="s">
        <v>15</v>
      </c>
      <c r="C24" s="35" t="s">
        <v>40</v>
      </c>
      <c r="D24" s="31">
        <v>18601610</v>
      </c>
      <c r="E24" s="31">
        <f t="shared" si="0"/>
        <v>18601.61</v>
      </c>
      <c r="F24" s="31">
        <v>9428378.0399999991</v>
      </c>
      <c r="G24" s="32">
        <f t="shared" si="1"/>
        <v>9428.3780399999996</v>
      </c>
      <c r="H24" s="31">
        <f t="shared" si="2"/>
        <v>50.685817195393298</v>
      </c>
      <c r="I24" s="2"/>
    </row>
    <row r="25" spans="1:9" ht="36.6" x14ac:dyDescent="0.3">
      <c r="A25" s="33" t="s">
        <v>41</v>
      </c>
      <c r="B25" s="34" t="s">
        <v>15</v>
      </c>
      <c r="C25" s="35" t="s">
        <v>42</v>
      </c>
      <c r="D25" s="31">
        <v>8794910</v>
      </c>
      <c r="E25" s="31">
        <f t="shared" si="0"/>
        <v>8794.91</v>
      </c>
      <c r="F25" s="31">
        <v>4860376.3499999996</v>
      </c>
      <c r="G25" s="32">
        <f t="shared" si="1"/>
        <v>4860.3763499999995</v>
      </c>
      <c r="H25" s="31">
        <f t="shared" si="2"/>
        <v>55.263514350914335</v>
      </c>
      <c r="I25" s="2"/>
    </row>
    <row r="26" spans="1:9" ht="60.6" x14ac:dyDescent="0.3">
      <c r="A26" s="33" t="s">
        <v>43</v>
      </c>
      <c r="B26" s="34" t="s">
        <v>15</v>
      </c>
      <c r="C26" s="35" t="s">
        <v>44</v>
      </c>
      <c r="D26" s="31">
        <v>8794910</v>
      </c>
      <c r="E26" s="31">
        <f t="shared" si="0"/>
        <v>8794.91</v>
      </c>
      <c r="F26" s="31">
        <v>4860376.3499999996</v>
      </c>
      <c r="G26" s="32">
        <f t="shared" si="1"/>
        <v>4860.3763499999995</v>
      </c>
      <c r="H26" s="31">
        <f t="shared" si="2"/>
        <v>55.263514350914335</v>
      </c>
      <c r="I26" s="2"/>
    </row>
    <row r="27" spans="1:9" ht="48.6" x14ac:dyDescent="0.3">
      <c r="A27" s="33" t="s">
        <v>45</v>
      </c>
      <c r="B27" s="34" t="s">
        <v>15</v>
      </c>
      <c r="C27" s="35" t="s">
        <v>46</v>
      </c>
      <c r="D27" s="31">
        <v>56920</v>
      </c>
      <c r="E27" s="31">
        <f t="shared" si="0"/>
        <v>56.92</v>
      </c>
      <c r="F27" s="31">
        <v>25263.84</v>
      </c>
      <c r="G27" s="32">
        <f t="shared" si="1"/>
        <v>25.263840000000002</v>
      </c>
      <c r="H27" s="31">
        <f t="shared" si="2"/>
        <v>44.384820801124384</v>
      </c>
      <c r="I27" s="2"/>
    </row>
    <row r="28" spans="1:9" ht="72.599999999999994" x14ac:dyDescent="0.3">
      <c r="A28" s="33" t="s">
        <v>47</v>
      </c>
      <c r="B28" s="34" t="s">
        <v>15</v>
      </c>
      <c r="C28" s="35" t="s">
        <v>48</v>
      </c>
      <c r="D28" s="31">
        <v>56920</v>
      </c>
      <c r="E28" s="31">
        <f t="shared" si="0"/>
        <v>56.92</v>
      </c>
      <c r="F28" s="31">
        <v>25263.84</v>
      </c>
      <c r="G28" s="32">
        <f t="shared" si="1"/>
        <v>25.263840000000002</v>
      </c>
      <c r="H28" s="31">
        <f t="shared" si="2"/>
        <v>44.384820801124384</v>
      </c>
      <c r="I28" s="2"/>
    </row>
    <row r="29" spans="1:9" ht="36.6" x14ac:dyDescent="0.3">
      <c r="A29" s="33" t="s">
        <v>49</v>
      </c>
      <c r="B29" s="34" t="s">
        <v>15</v>
      </c>
      <c r="C29" s="35" t="s">
        <v>50</v>
      </c>
      <c r="D29" s="31">
        <v>10830580</v>
      </c>
      <c r="E29" s="31">
        <f t="shared" si="0"/>
        <v>10830.58</v>
      </c>
      <c r="F29" s="31">
        <v>5149168.0199999996</v>
      </c>
      <c r="G29" s="32">
        <f t="shared" si="1"/>
        <v>5149.1680199999992</v>
      </c>
      <c r="H29" s="31">
        <f t="shared" si="2"/>
        <v>47.542864925054786</v>
      </c>
      <c r="I29" s="2"/>
    </row>
    <row r="30" spans="1:9" ht="60.6" x14ac:dyDescent="0.3">
      <c r="A30" s="33" t="s">
        <v>51</v>
      </c>
      <c r="B30" s="34" t="s">
        <v>15</v>
      </c>
      <c r="C30" s="35" t="s">
        <v>52</v>
      </c>
      <c r="D30" s="31">
        <v>10830580</v>
      </c>
      <c r="E30" s="31">
        <f t="shared" si="0"/>
        <v>10830.58</v>
      </c>
      <c r="F30" s="31">
        <v>5149168.0199999996</v>
      </c>
      <c r="G30" s="32">
        <f t="shared" si="1"/>
        <v>5149.1680199999992</v>
      </c>
      <c r="H30" s="31">
        <f t="shared" si="2"/>
        <v>47.542864925054786</v>
      </c>
      <c r="I30" s="2"/>
    </row>
    <row r="31" spans="1:9" ht="36.6" x14ac:dyDescent="0.3">
      <c r="A31" s="33" t="s">
        <v>53</v>
      </c>
      <c r="B31" s="34" t="s">
        <v>15</v>
      </c>
      <c r="C31" s="35" t="s">
        <v>54</v>
      </c>
      <c r="D31" s="31">
        <v>-1080800</v>
      </c>
      <c r="E31" s="31">
        <f t="shared" si="0"/>
        <v>-1080.8</v>
      </c>
      <c r="F31" s="31">
        <v>-606430.17000000004</v>
      </c>
      <c r="G31" s="32">
        <f t="shared" si="1"/>
        <v>-606.43017000000009</v>
      </c>
      <c r="H31" s="31">
        <f t="shared" si="2"/>
        <v>56.109379163582538</v>
      </c>
      <c r="I31" s="2"/>
    </row>
    <row r="32" spans="1:9" ht="60.6" x14ac:dyDescent="0.3">
      <c r="A32" s="33" t="s">
        <v>55</v>
      </c>
      <c r="B32" s="34" t="s">
        <v>15</v>
      </c>
      <c r="C32" s="35" t="s">
        <v>56</v>
      </c>
      <c r="D32" s="31">
        <v>-1080800</v>
      </c>
      <c r="E32" s="31">
        <f t="shared" si="0"/>
        <v>-1080.8</v>
      </c>
      <c r="F32" s="31">
        <v>-606430.17000000004</v>
      </c>
      <c r="G32" s="32">
        <f t="shared" si="1"/>
        <v>-606.43017000000009</v>
      </c>
      <c r="H32" s="31">
        <f t="shared" si="2"/>
        <v>56.109379163582538</v>
      </c>
      <c r="I32" s="2"/>
    </row>
    <row r="33" spans="1:9" x14ac:dyDescent="0.3">
      <c r="A33" s="33" t="s">
        <v>57</v>
      </c>
      <c r="B33" s="34" t="s">
        <v>15</v>
      </c>
      <c r="C33" s="35" t="s">
        <v>58</v>
      </c>
      <c r="D33" s="31">
        <v>11699000</v>
      </c>
      <c r="E33" s="31">
        <f t="shared" si="0"/>
        <v>11699</v>
      </c>
      <c r="F33" s="31">
        <v>4361798.51</v>
      </c>
      <c r="G33" s="32">
        <f t="shared" si="1"/>
        <v>4361.7985099999996</v>
      </c>
      <c r="H33" s="31">
        <f t="shared" si="2"/>
        <v>37.283515770578681</v>
      </c>
      <c r="I33" s="2"/>
    </row>
    <row r="34" spans="1:9" x14ac:dyDescent="0.3">
      <c r="A34" s="33" t="s">
        <v>59</v>
      </c>
      <c r="B34" s="34" t="s">
        <v>15</v>
      </c>
      <c r="C34" s="35" t="s">
        <v>60</v>
      </c>
      <c r="D34" s="31">
        <v>1040000</v>
      </c>
      <c r="E34" s="31">
        <f t="shared" si="0"/>
        <v>1040</v>
      </c>
      <c r="F34" s="31">
        <v>604334.05000000005</v>
      </c>
      <c r="G34" s="32">
        <f t="shared" si="1"/>
        <v>604.33405000000005</v>
      </c>
      <c r="H34" s="31">
        <f t="shared" si="2"/>
        <v>58.109043269230774</v>
      </c>
      <c r="I34" s="2"/>
    </row>
    <row r="35" spans="1:9" ht="24.6" x14ac:dyDescent="0.3">
      <c r="A35" s="33" t="s">
        <v>61</v>
      </c>
      <c r="B35" s="34" t="s">
        <v>15</v>
      </c>
      <c r="C35" s="35" t="s">
        <v>62</v>
      </c>
      <c r="D35" s="31">
        <v>800000</v>
      </c>
      <c r="E35" s="31">
        <f t="shared" si="0"/>
        <v>800</v>
      </c>
      <c r="F35" s="31">
        <v>423065.9</v>
      </c>
      <c r="G35" s="32">
        <f t="shared" si="1"/>
        <v>423.0659</v>
      </c>
      <c r="H35" s="31">
        <f t="shared" si="2"/>
        <v>52.8832375</v>
      </c>
      <c r="I35" s="2"/>
    </row>
    <row r="36" spans="1:9" ht="24.6" x14ac:dyDescent="0.3">
      <c r="A36" s="33" t="s">
        <v>61</v>
      </c>
      <c r="B36" s="34" t="s">
        <v>15</v>
      </c>
      <c r="C36" s="35" t="s">
        <v>63</v>
      </c>
      <c r="D36" s="31">
        <v>800000</v>
      </c>
      <c r="E36" s="31">
        <f t="shared" si="0"/>
        <v>800</v>
      </c>
      <c r="F36" s="31">
        <v>423065.9</v>
      </c>
      <c r="G36" s="32">
        <f t="shared" si="1"/>
        <v>423.0659</v>
      </c>
      <c r="H36" s="31">
        <f t="shared" si="2"/>
        <v>52.8832375</v>
      </c>
      <c r="I36" s="2"/>
    </row>
    <row r="37" spans="1:9" ht="24.6" x14ac:dyDescent="0.3">
      <c r="A37" s="33" t="s">
        <v>64</v>
      </c>
      <c r="B37" s="34" t="s">
        <v>15</v>
      </c>
      <c r="C37" s="35" t="s">
        <v>65</v>
      </c>
      <c r="D37" s="31">
        <v>240000</v>
      </c>
      <c r="E37" s="31">
        <f t="shared" si="0"/>
        <v>240</v>
      </c>
      <c r="F37" s="31">
        <v>181268.15</v>
      </c>
      <c r="G37" s="32">
        <f t="shared" si="1"/>
        <v>181.26814999999999</v>
      </c>
      <c r="H37" s="31">
        <f t="shared" si="2"/>
        <v>75.528395833333335</v>
      </c>
      <c r="I37" s="2"/>
    </row>
    <row r="38" spans="1:9" ht="36.6" x14ac:dyDescent="0.3">
      <c r="A38" s="33" t="s">
        <v>66</v>
      </c>
      <c r="B38" s="34" t="s">
        <v>15</v>
      </c>
      <c r="C38" s="35" t="s">
        <v>67</v>
      </c>
      <c r="D38" s="31">
        <v>240000</v>
      </c>
      <c r="E38" s="31">
        <f t="shared" si="0"/>
        <v>240</v>
      </c>
      <c r="F38" s="31">
        <v>181336.93</v>
      </c>
      <c r="G38" s="32">
        <f t="shared" si="1"/>
        <v>181.33693</v>
      </c>
      <c r="H38" s="31">
        <f t="shared" si="2"/>
        <v>75.55705416666666</v>
      </c>
      <c r="I38" s="2"/>
    </row>
    <row r="39" spans="1:9" ht="36.6" x14ac:dyDescent="0.3">
      <c r="A39" s="33" t="s">
        <v>68</v>
      </c>
      <c r="B39" s="34" t="s">
        <v>15</v>
      </c>
      <c r="C39" s="35" t="s">
        <v>69</v>
      </c>
      <c r="D39" s="31" t="s">
        <v>17</v>
      </c>
      <c r="E39" s="31" t="s">
        <v>622</v>
      </c>
      <c r="F39" s="31">
        <v>-68.78</v>
      </c>
      <c r="G39" s="32">
        <f t="shared" si="1"/>
        <v>-6.8780000000000008E-2</v>
      </c>
      <c r="H39" s="31" t="s">
        <v>622</v>
      </c>
      <c r="I39" s="2"/>
    </row>
    <row r="40" spans="1:9" x14ac:dyDescent="0.3">
      <c r="A40" s="33" t="s">
        <v>70</v>
      </c>
      <c r="B40" s="34" t="s">
        <v>15</v>
      </c>
      <c r="C40" s="35" t="s">
        <v>71</v>
      </c>
      <c r="D40" s="31" t="s">
        <v>17</v>
      </c>
      <c r="E40" s="31" t="s">
        <v>622</v>
      </c>
      <c r="F40" s="31">
        <v>-387099.77</v>
      </c>
      <c r="G40" s="32">
        <f t="shared" si="1"/>
        <v>-387.09977000000003</v>
      </c>
      <c r="H40" s="31" t="s">
        <v>622</v>
      </c>
      <c r="I40" s="2"/>
    </row>
    <row r="41" spans="1:9" x14ac:dyDescent="0.3">
      <c r="A41" s="33" t="s">
        <v>70</v>
      </c>
      <c r="B41" s="34" t="s">
        <v>15</v>
      </c>
      <c r="C41" s="35" t="s">
        <v>72</v>
      </c>
      <c r="D41" s="31" t="s">
        <v>17</v>
      </c>
      <c r="E41" s="31" t="s">
        <v>622</v>
      </c>
      <c r="F41" s="31">
        <v>-387099.77</v>
      </c>
      <c r="G41" s="32">
        <f t="shared" si="1"/>
        <v>-387.09977000000003</v>
      </c>
      <c r="H41" s="31" t="s">
        <v>622</v>
      </c>
      <c r="I41" s="2"/>
    </row>
    <row r="42" spans="1:9" x14ac:dyDescent="0.3">
      <c r="A42" s="33" t="s">
        <v>73</v>
      </c>
      <c r="B42" s="34" t="s">
        <v>15</v>
      </c>
      <c r="C42" s="35" t="s">
        <v>74</v>
      </c>
      <c r="D42" s="31">
        <v>1359000</v>
      </c>
      <c r="E42" s="31">
        <f t="shared" si="0"/>
        <v>1359</v>
      </c>
      <c r="F42" s="31">
        <v>359539.1</v>
      </c>
      <c r="G42" s="32">
        <f t="shared" si="1"/>
        <v>359.53909999999996</v>
      </c>
      <c r="H42" s="31">
        <f t="shared" si="2"/>
        <v>26.456151582045617</v>
      </c>
      <c r="I42" s="2"/>
    </row>
    <row r="43" spans="1:9" x14ac:dyDescent="0.3">
      <c r="A43" s="33" t="s">
        <v>73</v>
      </c>
      <c r="B43" s="34" t="s">
        <v>15</v>
      </c>
      <c r="C43" s="35" t="s">
        <v>75</v>
      </c>
      <c r="D43" s="31">
        <v>1359000</v>
      </c>
      <c r="E43" s="31">
        <f t="shared" si="0"/>
        <v>1359</v>
      </c>
      <c r="F43" s="31">
        <v>359539.1</v>
      </c>
      <c r="G43" s="32">
        <f t="shared" si="1"/>
        <v>359.53909999999996</v>
      </c>
      <c r="H43" s="31">
        <f t="shared" si="2"/>
        <v>26.456151582045617</v>
      </c>
      <c r="I43" s="2"/>
    </row>
    <row r="44" spans="1:9" x14ac:dyDescent="0.3">
      <c r="A44" s="33" t="s">
        <v>76</v>
      </c>
      <c r="B44" s="34" t="s">
        <v>15</v>
      </c>
      <c r="C44" s="35" t="s">
        <v>77</v>
      </c>
      <c r="D44" s="31">
        <v>9300000</v>
      </c>
      <c r="E44" s="31">
        <f t="shared" si="0"/>
        <v>9300</v>
      </c>
      <c r="F44" s="31">
        <v>3785025.13</v>
      </c>
      <c r="G44" s="32">
        <f t="shared" si="1"/>
        <v>3785.02513</v>
      </c>
      <c r="H44" s="31">
        <f t="shared" si="2"/>
        <v>40.69919494623656</v>
      </c>
      <c r="I44" s="2"/>
    </row>
    <row r="45" spans="1:9" ht="24.6" x14ac:dyDescent="0.3">
      <c r="A45" s="33" t="s">
        <v>78</v>
      </c>
      <c r="B45" s="34" t="s">
        <v>15</v>
      </c>
      <c r="C45" s="35" t="s">
        <v>79</v>
      </c>
      <c r="D45" s="31">
        <v>9300000</v>
      </c>
      <c r="E45" s="31">
        <f t="shared" si="0"/>
        <v>9300</v>
      </c>
      <c r="F45" s="31">
        <v>3785025.13</v>
      </c>
      <c r="G45" s="32">
        <f t="shared" si="1"/>
        <v>3785.02513</v>
      </c>
      <c r="H45" s="31">
        <f t="shared" si="2"/>
        <v>40.69919494623656</v>
      </c>
      <c r="I45" s="2"/>
    </row>
    <row r="46" spans="1:9" x14ac:dyDescent="0.3">
      <c r="A46" s="33" t="s">
        <v>80</v>
      </c>
      <c r="B46" s="34" t="s">
        <v>15</v>
      </c>
      <c r="C46" s="35" t="s">
        <v>81</v>
      </c>
      <c r="D46" s="31">
        <v>3815000</v>
      </c>
      <c r="E46" s="31">
        <f t="shared" si="0"/>
        <v>3815</v>
      </c>
      <c r="F46" s="31">
        <v>2056627.14</v>
      </c>
      <c r="G46" s="32">
        <f t="shared" si="1"/>
        <v>2056.6271400000001</v>
      </c>
      <c r="H46" s="31">
        <f t="shared" si="2"/>
        <v>53.908968283093053</v>
      </c>
      <c r="I46" s="2"/>
    </row>
    <row r="47" spans="1:9" ht="24.6" x14ac:dyDescent="0.3">
      <c r="A47" s="33" t="s">
        <v>82</v>
      </c>
      <c r="B47" s="34" t="s">
        <v>15</v>
      </c>
      <c r="C47" s="35" t="s">
        <v>83</v>
      </c>
      <c r="D47" s="31">
        <v>3800000</v>
      </c>
      <c r="E47" s="31">
        <f t="shared" si="0"/>
        <v>3800</v>
      </c>
      <c r="F47" s="31">
        <v>2056627.14</v>
      </c>
      <c r="G47" s="32">
        <f t="shared" si="1"/>
        <v>2056.6271400000001</v>
      </c>
      <c r="H47" s="31">
        <f t="shared" si="2"/>
        <v>54.121766842105266</v>
      </c>
      <c r="I47" s="2"/>
    </row>
    <row r="48" spans="1:9" ht="24.6" x14ac:dyDescent="0.3">
      <c r="A48" s="33" t="s">
        <v>84</v>
      </c>
      <c r="B48" s="34" t="s">
        <v>15</v>
      </c>
      <c r="C48" s="35" t="s">
        <v>85</v>
      </c>
      <c r="D48" s="31">
        <v>3800000</v>
      </c>
      <c r="E48" s="31">
        <f t="shared" si="0"/>
        <v>3800</v>
      </c>
      <c r="F48" s="31">
        <v>2056627.14</v>
      </c>
      <c r="G48" s="32">
        <f t="shared" si="1"/>
        <v>2056.6271400000001</v>
      </c>
      <c r="H48" s="31">
        <f t="shared" si="2"/>
        <v>54.121766842105266</v>
      </c>
      <c r="I48" s="2"/>
    </row>
    <row r="49" spans="1:9" ht="24.6" x14ac:dyDescent="0.3">
      <c r="A49" s="33" t="s">
        <v>86</v>
      </c>
      <c r="B49" s="34" t="s">
        <v>15</v>
      </c>
      <c r="C49" s="35" t="s">
        <v>87</v>
      </c>
      <c r="D49" s="31">
        <v>15000</v>
      </c>
      <c r="E49" s="31">
        <f t="shared" si="0"/>
        <v>15</v>
      </c>
      <c r="F49" s="31" t="s">
        <v>17</v>
      </c>
      <c r="G49" s="32" t="s">
        <v>622</v>
      </c>
      <c r="H49" s="31" t="s">
        <v>622</v>
      </c>
      <c r="I49" s="2"/>
    </row>
    <row r="50" spans="1:9" x14ac:dyDescent="0.3">
      <c r="A50" s="33" t="s">
        <v>88</v>
      </c>
      <c r="B50" s="34" t="s">
        <v>15</v>
      </c>
      <c r="C50" s="35" t="s">
        <v>89</v>
      </c>
      <c r="D50" s="31">
        <v>15000</v>
      </c>
      <c r="E50" s="31">
        <f t="shared" si="0"/>
        <v>15</v>
      </c>
      <c r="F50" s="31" t="s">
        <v>17</v>
      </c>
      <c r="G50" s="32" t="s">
        <v>622</v>
      </c>
      <c r="H50" s="31" t="s">
        <v>622</v>
      </c>
      <c r="I50" s="2"/>
    </row>
    <row r="51" spans="1:9" ht="24.6" x14ac:dyDescent="0.3">
      <c r="A51" s="33" t="s">
        <v>90</v>
      </c>
      <c r="B51" s="34" t="s">
        <v>15</v>
      </c>
      <c r="C51" s="35" t="s">
        <v>91</v>
      </c>
      <c r="D51" s="31">
        <v>10606000</v>
      </c>
      <c r="E51" s="31">
        <f t="shared" si="0"/>
        <v>10606</v>
      </c>
      <c r="F51" s="31">
        <v>4571525.63</v>
      </c>
      <c r="G51" s="32">
        <f t="shared" si="1"/>
        <v>4571.5256300000001</v>
      </c>
      <c r="H51" s="31">
        <f t="shared" si="2"/>
        <v>43.10320224401282</v>
      </c>
      <c r="I51" s="2"/>
    </row>
    <row r="52" spans="1:9" ht="48.6" x14ac:dyDescent="0.3">
      <c r="A52" s="33" t="s">
        <v>92</v>
      </c>
      <c r="B52" s="34" t="s">
        <v>15</v>
      </c>
      <c r="C52" s="35" t="s">
        <v>93</v>
      </c>
      <c r="D52" s="31">
        <v>9306000</v>
      </c>
      <c r="E52" s="31">
        <f t="shared" si="0"/>
        <v>9306</v>
      </c>
      <c r="F52" s="31">
        <v>3855715.02</v>
      </c>
      <c r="G52" s="32">
        <f t="shared" si="1"/>
        <v>3855.7150200000001</v>
      </c>
      <c r="H52" s="31">
        <f t="shared" si="2"/>
        <v>41.432570599613157</v>
      </c>
      <c r="I52" s="2"/>
    </row>
    <row r="53" spans="1:9" ht="36.6" x14ac:dyDescent="0.3">
      <c r="A53" s="33" t="s">
        <v>94</v>
      </c>
      <c r="B53" s="34" t="s">
        <v>15</v>
      </c>
      <c r="C53" s="35" t="s">
        <v>95</v>
      </c>
      <c r="D53" s="31">
        <v>6769000</v>
      </c>
      <c r="E53" s="31">
        <f t="shared" si="0"/>
        <v>6769</v>
      </c>
      <c r="F53" s="31">
        <v>2698560.25</v>
      </c>
      <c r="G53" s="32">
        <f t="shared" si="1"/>
        <v>2698.56025</v>
      </c>
      <c r="H53" s="31">
        <f t="shared" si="2"/>
        <v>39.866453685921108</v>
      </c>
      <c r="I53" s="2"/>
    </row>
    <row r="54" spans="1:9" ht="48.6" x14ac:dyDescent="0.3">
      <c r="A54" s="33" t="s">
        <v>96</v>
      </c>
      <c r="B54" s="34" t="s">
        <v>15</v>
      </c>
      <c r="C54" s="35" t="s">
        <v>97</v>
      </c>
      <c r="D54" s="31">
        <v>4078000</v>
      </c>
      <c r="E54" s="31">
        <f t="shared" si="0"/>
        <v>4078</v>
      </c>
      <c r="F54" s="31">
        <v>1802003.35</v>
      </c>
      <c r="G54" s="32">
        <f t="shared" si="1"/>
        <v>1802.0033500000002</v>
      </c>
      <c r="H54" s="31">
        <f t="shared" si="2"/>
        <v>44.188409759686124</v>
      </c>
      <c r="I54" s="2"/>
    </row>
    <row r="55" spans="1:9" ht="48.6" x14ac:dyDescent="0.3">
      <c r="A55" s="33" t="s">
        <v>98</v>
      </c>
      <c r="B55" s="34" t="s">
        <v>15</v>
      </c>
      <c r="C55" s="35" t="s">
        <v>99</v>
      </c>
      <c r="D55" s="31">
        <v>2691000</v>
      </c>
      <c r="E55" s="31">
        <f t="shared" si="0"/>
        <v>2691</v>
      </c>
      <c r="F55" s="31">
        <v>896556.9</v>
      </c>
      <c r="G55" s="32">
        <f t="shared" si="1"/>
        <v>896.55690000000004</v>
      </c>
      <c r="H55" s="31">
        <f t="shared" si="2"/>
        <v>33.316867335562989</v>
      </c>
      <c r="I55" s="2"/>
    </row>
    <row r="56" spans="1:9" ht="24.6" x14ac:dyDescent="0.3">
      <c r="A56" s="33" t="s">
        <v>100</v>
      </c>
      <c r="B56" s="34" t="s">
        <v>15</v>
      </c>
      <c r="C56" s="35" t="s">
        <v>101</v>
      </c>
      <c r="D56" s="31">
        <v>2537000</v>
      </c>
      <c r="E56" s="31">
        <f t="shared" si="0"/>
        <v>2537</v>
      </c>
      <c r="F56" s="31">
        <v>1157154.77</v>
      </c>
      <c r="G56" s="32">
        <f t="shared" si="1"/>
        <v>1157.1547700000001</v>
      </c>
      <c r="H56" s="31">
        <f t="shared" si="2"/>
        <v>45.611145841545138</v>
      </c>
      <c r="I56" s="2"/>
    </row>
    <row r="57" spans="1:9" ht="24.6" x14ac:dyDescent="0.3">
      <c r="A57" s="33" t="s">
        <v>102</v>
      </c>
      <c r="B57" s="34" t="s">
        <v>15</v>
      </c>
      <c r="C57" s="35" t="s">
        <v>103</v>
      </c>
      <c r="D57" s="31">
        <v>2537000</v>
      </c>
      <c r="E57" s="31">
        <f t="shared" si="0"/>
        <v>2537</v>
      </c>
      <c r="F57" s="31">
        <v>1157154.77</v>
      </c>
      <c r="G57" s="32">
        <f t="shared" si="1"/>
        <v>1157.1547700000001</v>
      </c>
      <c r="H57" s="31">
        <f t="shared" si="2"/>
        <v>45.611145841545138</v>
      </c>
      <c r="I57" s="2"/>
    </row>
    <row r="58" spans="1:9" ht="24.6" x14ac:dyDescent="0.3">
      <c r="A58" s="33" t="s">
        <v>104</v>
      </c>
      <c r="B58" s="34" t="s">
        <v>15</v>
      </c>
      <c r="C58" s="35" t="s">
        <v>105</v>
      </c>
      <c r="D58" s="31" t="s">
        <v>17</v>
      </c>
      <c r="E58" s="31" t="s">
        <v>622</v>
      </c>
      <c r="F58" s="31">
        <v>16657.45</v>
      </c>
      <c r="G58" s="32">
        <f t="shared" si="1"/>
        <v>16.657450000000001</v>
      </c>
      <c r="H58" s="31" t="s">
        <v>622</v>
      </c>
      <c r="I58" s="2"/>
    </row>
    <row r="59" spans="1:9" ht="48.6" x14ac:dyDescent="0.3">
      <c r="A59" s="33" t="s">
        <v>106</v>
      </c>
      <c r="B59" s="34" t="s">
        <v>15</v>
      </c>
      <c r="C59" s="35" t="s">
        <v>107</v>
      </c>
      <c r="D59" s="31" t="s">
        <v>17</v>
      </c>
      <c r="E59" s="31" t="s">
        <v>622</v>
      </c>
      <c r="F59" s="31">
        <v>16657.45</v>
      </c>
      <c r="G59" s="32">
        <f t="shared" si="1"/>
        <v>16.657450000000001</v>
      </c>
      <c r="H59" s="31" t="s">
        <v>622</v>
      </c>
      <c r="I59" s="2"/>
    </row>
    <row r="60" spans="1:9" ht="71.400000000000006" customHeight="1" x14ac:dyDescent="0.3">
      <c r="A60" s="33" t="s">
        <v>108</v>
      </c>
      <c r="B60" s="34" t="s">
        <v>15</v>
      </c>
      <c r="C60" s="35" t="s">
        <v>109</v>
      </c>
      <c r="D60" s="31" t="s">
        <v>17</v>
      </c>
      <c r="E60" s="31" t="s">
        <v>622</v>
      </c>
      <c r="F60" s="31">
        <v>16657.45</v>
      </c>
      <c r="G60" s="32">
        <f t="shared" si="1"/>
        <v>16.657450000000001</v>
      </c>
      <c r="H60" s="31" t="s">
        <v>622</v>
      </c>
      <c r="I60" s="2"/>
    </row>
    <row r="61" spans="1:9" ht="48.6" x14ac:dyDescent="0.3">
      <c r="A61" s="33" t="s">
        <v>110</v>
      </c>
      <c r="B61" s="34" t="s">
        <v>15</v>
      </c>
      <c r="C61" s="35" t="s">
        <v>111</v>
      </c>
      <c r="D61" s="31">
        <v>1300000</v>
      </c>
      <c r="E61" s="31">
        <f t="shared" si="0"/>
        <v>1300</v>
      </c>
      <c r="F61" s="31">
        <v>699153.16</v>
      </c>
      <c r="G61" s="32">
        <f t="shared" si="1"/>
        <v>699.15316000000007</v>
      </c>
      <c r="H61" s="31">
        <f t="shared" si="2"/>
        <v>53.781012307692308</v>
      </c>
      <c r="I61" s="2"/>
    </row>
    <row r="62" spans="1:9" ht="48.6" x14ac:dyDescent="0.3">
      <c r="A62" s="33" t="s">
        <v>112</v>
      </c>
      <c r="B62" s="34" t="s">
        <v>15</v>
      </c>
      <c r="C62" s="35" t="s">
        <v>113</v>
      </c>
      <c r="D62" s="31">
        <v>1300000</v>
      </c>
      <c r="E62" s="31">
        <f t="shared" si="0"/>
        <v>1300</v>
      </c>
      <c r="F62" s="31">
        <v>699153.16</v>
      </c>
      <c r="G62" s="32">
        <f t="shared" si="1"/>
        <v>699.15316000000007</v>
      </c>
      <c r="H62" s="31">
        <f t="shared" si="2"/>
        <v>53.781012307692308</v>
      </c>
      <c r="I62" s="2"/>
    </row>
    <row r="63" spans="1:9" ht="48.6" x14ac:dyDescent="0.3">
      <c r="A63" s="33" t="s">
        <v>114</v>
      </c>
      <c r="B63" s="34" t="s">
        <v>15</v>
      </c>
      <c r="C63" s="35" t="s">
        <v>115</v>
      </c>
      <c r="D63" s="31">
        <v>1300000</v>
      </c>
      <c r="E63" s="31">
        <f t="shared" si="0"/>
        <v>1300</v>
      </c>
      <c r="F63" s="31">
        <v>699153.16</v>
      </c>
      <c r="G63" s="32">
        <f t="shared" si="1"/>
        <v>699.15316000000007</v>
      </c>
      <c r="H63" s="31">
        <f t="shared" si="2"/>
        <v>53.781012307692308</v>
      </c>
      <c r="I63" s="2"/>
    </row>
    <row r="64" spans="1:9" x14ac:dyDescent="0.3">
      <c r="A64" s="33" t="s">
        <v>116</v>
      </c>
      <c r="B64" s="34" t="s">
        <v>15</v>
      </c>
      <c r="C64" s="35" t="s">
        <v>117</v>
      </c>
      <c r="D64" s="31">
        <v>798000</v>
      </c>
      <c r="E64" s="31">
        <f t="shared" si="0"/>
        <v>798</v>
      </c>
      <c r="F64" s="31">
        <v>329481.69</v>
      </c>
      <c r="G64" s="32">
        <f t="shared" si="1"/>
        <v>329.48169000000001</v>
      </c>
      <c r="H64" s="31">
        <f t="shared" si="2"/>
        <v>41.288432330827071</v>
      </c>
      <c r="I64" s="2"/>
    </row>
    <row r="65" spans="1:9" x14ac:dyDescent="0.3">
      <c r="A65" s="33" t="s">
        <v>118</v>
      </c>
      <c r="B65" s="34" t="s">
        <v>15</v>
      </c>
      <c r="C65" s="35" t="s">
        <v>119</v>
      </c>
      <c r="D65" s="31">
        <v>790000</v>
      </c>
      <c r="E65" s="31">
        <f t="shared" si="0"/>
        <v>790</v>
      </c>
      <c r="F65" s="31">
        <v>319427.39</v>
      </c>
      <c r="G65" s="32">
        <f t="shared" si="1"/>
        <v>319.42739</v>
      </c>
      <c r="H65" s="31">
        <f t="shared" si="2"/>
        <v>40.433846835443035</v>
      </c>
      <c r="I65" s="2"/>
    </row>
    <row r="66" spans="1:9" ht="24.6" x14ac:dyDescent="0.3">
      <c r="A66" s="33" t="s">
        <v>120</v>
      </c>
      <c r="B66" s="34" t="s">
        <v>15</v>
      </c>
      <c r="C66" s="35" t="s">
        <v>121</v>
      </c>
      <c r="D66" s="31">
        <v>190000</v>
      </c>
      <c r="E66" s="31">
        <f t="shared" si="0"/>
        <v>190</v>
      </c>
      <c r="F66" s="31">
        <v>119131.91</v>
      </c>
      <c r="G66" s="32">
        <f t="shared" si="1"/>
        <v>119.13191</v>
      </c>
      <c r="H66" s="31">
        <f t="shared" si="2"/>
        <v>62.701005263157896</v>
      </c>
      <c r="I66" s="2"/>
    </row>
    <row r="67" spans="1:9" x14ac:dyDescent="0.3">
      <c r="A67" s="33" t="s">
        <v>122</v>
      </c>
      <c r="B67" s="34" t="s">
        <v>15</v>
      </c>
      <c r="C67" s="35" t="s">
        <v>123</v>
      </c>
      <c r="D67" s="31">
        <v>500000</v>
      </c>
      <c r="E67" s="31">
        <f t="shared" si="0"/>
        <v>500</v>
      </c>
      <c r="F67" s="31">
        <v>179569.73</v>
      </c>
      <c r="G67" s="32">
        <f t="shared" si="1"/>
        <v>179.56973000000002</v>
      </c>
      <c r="H67" s="31">
        <f t="shared" si="2"/>
        <v>35.913946000000003</v>
      </c>
      <c r="I67" s="2"/>
    </row>
    <row r="68" spans="1:9" x14ac:dyDescent="0.3">
      <c r="A68" s="33" t="s">
        <v>124</v>
      </c>
      <c r="B68" s="34" t="s">
        <v>15</v>
      </c>
      <c r="C68" s="35" t="s">
        <v>125</v>
      </c>
      <c r="D68" s="31">
        <v>100000</v>
      </c>
      <c r="E68" s="31">
        <f t="shared" si="0"/>
        <v>100</v>
      </c>
      <c r="F68" s="31">
        <v>20725.75</v>
      </c>
      <c r="G68" s="32">
        <f t="shared" si="1"/>
        <v>20.725750000000001</v>
      </c>
      <c r="H68" s="31">
        <f t="shared" si="2"/>
        <v>20.725750000000001</v>
      </c>
      <c r="I68" s="2"/>
    </row>
    <row r="69" spans="1:9" x14ac:dyDescent="0.3">
      <c r="A69" s="33" t="s">
        <v>126</v>
      </c>
      <c r="B69" s="34" t="s">
        <v>15</v>
      </c>
      <c r="C69" s="35" t="s">
        <v>127</v>
      </c>
      <c r="D69" s="31">
        <v>100000</v>
      </c>
      <c r="E69" s="31">
        <f t="shared" si="0"/>
        <v>100</v>
      </c>
      <c r="F69" s="31">
        <v>20725.75</v>
      </c>
      <c r="G69" s="32">
        <f t="shared" si="1"/>
        <v>20.725750000000001</v>
      </c>
      <c r="H69" s="31">
        <f t="shared" si="2"/>
        <v>20.725750000000001</v>
      </c>
      <c r="I69" s="2"/>
    </row>
    <row r="70" spans="1:9" x14ac:dyDescent="0.3">
      <c r="A70" s="33" t="s">
        <v>128</v>
      </c>
      <c r="B70" s="34" t="s">
        <v>15</v>
      </c>
      <c r="C70" s="35" t="s">
        <v>129</v>
      </c>
      <c r="D70" s="31">
        <v>8000</v>
      </c>
      <c r="E70" s="31">
        <f t="shared" si="0"/>
        <v>8</v>
      </c>
      <c r="F70" s="31">
        <v>10054.299999999999</v>
      </c>
      <c r="G70" s="32">
        <f t="shared" si="1"/>
        <v>10.0543</v>
      </c>
      <c r="H70" s="31">
        <f t="shared" si="2"/>
        <v>125.67874999999999</v>
      </c>
      <c r="I70" s="2"/>
    </row>
    <row r="71" spans="1:9" ht="24.6" x14ac:dyDescent="0.3">
      <c r="A71" s="33" t="s">
        <v>130</v>
      </c>
      <c r="B71" s="34" t="s">
        <v>15</v>
      </c>
      <c r="C71" s="35" t="s">
        <v>131</v>
      </c>
      <c r="D71" s="31">
        <v>8000</v>
      </c>
      <c r="E71" s="31">
        <f t="shared" si="0"/>
        <v>8</v>
      </c>
      <c r="F71" s="31">
        <v>10054.299999999999</v>
      </c>
      <c r="G71" s="32">
        <f t="shared" si="1"/>
        <v>10.0543</v>
      </c>
      <c r="H71" s="31">
        <f t="shared" si="2"/>
        <v>125.67874999999999</v>
      </c>
      <c r="I71" s="2"/>
    </row>
    <row r="72" spans="1:9" ht="24.6" x14ac:dyDescent="0.3">
      <c r="A72" s="33" t="s">
        <v>132</v>
      </c>
      <c r="B72" s="34" t="s">
        <v>15</v>
      </c>
      <c r="C72" s="35" t="s">
        <v>133</v>
      </c>
      <c r="D72" s="31">
        <v>700000</v>
      </c>
      <c r="E72" s="31">
        <f t="shared" si="0"/>
        <v>700</v>
      </c>
      <c r="F72" s="31">
        <v>461142.72</v>
      </c>
      <c r="G72" s="32">
        <f t="shared" si="1"/>
        <v>461.14272</v>
      </c>
      <c r="H72" s="31">
        <f t="shared" si="2"/>
        <v>65.877531428571416</v>
      </c>
      <c r="I72" s="2"/>
    </row>
    <row r="73" spans="1:9" x14ac:dyDescent="0.3">
      <c r="A73" s="33" t="s">
        <v>134</v>
      </c>
      <c r="B73" s="34" t="s">
        <v>15</v>
      </c>
      <c r="C73" s="35" t="s">
        <v>135</v>
      </c>
      <c r="D73" s="31">
        <v>400000</v>
      </c>
      <c r="E73" s="31">
        <f t="shared" si="0"/>
        <v>400</v>
      </c>
      <c r="F73" s="31">
        <v>219950</v>
      </c>
      <c r="G73" s="32">
        <f t="shared" si="1"/>
        <v>219.95</v>
      </c>
      <c r="H73" s="31">
        <f t="shared" si="2"/>
        <v>54.987499999999997</v>
      </c>
      <c r="I73" s="2"/>
    </row>
    <row r="74" spans="1:9" x14ac:dyDescent="0.3">
      <c r="A74" s="33" t="s">
        <v>136</v>
      </c>
      <c r="B74" s="34" t="s">
        <v>15</v>
      </c>
      <c r="C74" s="35" t="s">
        <v>137</v>
      </c>
      <c r="D74" s="31">
        <v>400000</v>
      </c>
      <c r="E74" s="31">
        <f t="shared" si="0"/>
        <v>400</v>
      </c>
      <c r="F74" s="31">
        <v>219950</v>
      </c>
      <c r="G74" s="32">
        <f t="shared" si="1"/>
        <v>219.95</v>
      </c>
      <c r="H74" s="31">
        <f t="shared" si="2"/>
        <v>54.987499999999997</v>
      </c>
      <c r="I74" s="2"/>
    </row>
    <row r="75" spans="1:9" ht="24.6" x14ac:dyDescent="0.3">
      <c r="A75" s="33" t="s">
        <v>138</v>
      </c>
      <c r="B75" s="34" t="s">
        <v>15</v>
      </c>
      <c r="C75" s="35" t="s">
        <v>139</v>
      </c>
      <c r="D75" s="31">
        <v>400000</v>
      </c>
      <c r="E75" s="31">
        <f t="shared" si="0"/>
        <v>400</v>
      </c>
      <c r="F75" s="31">
        <v>219950</v>
      </c>
      <c r="G75" s="32">
        <f t="shared" si="1"/>
        <v>219.95</v>
      </c>
      <c r="H75" s="31">
        <f t="shared" si="2"/>
        <v>54.987499999999997</v>
      </c>
      <c r="I75" s="2"/>
    </row>
    <row r="76" spans="1:9" x14ac:dyDescent="0.3">
      <c r="A76" s="33" t="s">
        <v>140</v>
      </c>
      <c r="B76" s="34" t="s">
        <v>15</v>
      </c>
      <c r="C76" s="35" t="s">
        <v>141</v>
      </c>
      <c r="D76" s="31">
        <v>300000</v>
      </c>
      <c r="E76" s="31">
        <f t="shared" si="0"/>
        <v>300</v>
      </c>
      <c r="F76" s="31">
        <v>241192.72</v>
      </c>
      <c r="G76" s="32">
        <f t="shared" si="1"/>
        <v>241.19272000000001</v>
      </c>
      <c r="H76" s="31">
        <f t="shared" si="2"/>
        <v>80.397573333333341</v>
      </c>
      <c r="I76" s="2"/>
    </row>
    <row r="77" spans="1:9" x14ac:dyDescent="0.3">
      <c r="A77" s="33" t="s">
        <v>142</v>
      </c>
      <c r="B77" s="34" t="s">
        <v>15</v>
      </c>
      <c r="C77" s="35" t="s">
        <v>143</v>
      </c>
      <c r="D77" s="31">
        <v>300000</v>
      </c>
      <c r="E77" s="31">
        <f t="shared" ref="E77:E140" si="3">D77/1000</f>
        <v>300</v>
      </c>
      <c r="F77" s="31">
        <v>241192.72</v>
      </c>
      <c r="G77" s="32">
        <f t="shared" ref="G77:G140" si="4">F77/1000</f>
        <v>241.19272000000001</v>
      </c>
      <c r="H77" s="31">
        <f t="shared" ref="H77:H140" si="5">G77/E77*100</f>
        <v>80.397573333333341</v>
      </c>
      <c r="I77" s="2"/>
    </row>
    <row r="78" spans="1:9" x14ac:dyDescent="0.3">
      <c r="A78" s="33" t="s">
        <v>144</v>
      </c>
      <c r="B78" s="34" t="s">
        <v>15</v>
      </c>
      <c r="C78" s="35" t="s">
        <v>145</v>
      </c>
      <c r="D78" s="31">
        <v>300000</v>
      </c>
      <c r="E78" s="31">
        <f t="shared" si="3"/>
        <v>300</v>
      </c>
      <c r="F78" s="31">
        <v>241192.72</v>
      </c>
      <c r="G78" s="32">
        <f t="shared" si="4"/>
        <v>241.19272000000001</v>
      </c>
      <c r="H78" s="31">
        <f t="shared" si="5"/>
        <v>80.397573333333341</v>
      </c>
      <c r="I78" s="2"/>
    </row>
    <row r="79" spans="1:9" x14ac:dyDescent="0.3">
      <c r="A79" s="33" t="s">
        <v>146</v>
      </c>
      <c r="B79" s="34" t="s">
        <v>15</v>
      </c>
      <c r="C79" s="35" t="s">
        <v>147</v>
      </c>
      <c r="D79" s="31">
        <v>2284000</v>
      </c>
      <c r="E79" s="31">
        <f t="shared" si="3"/>
        <v>2284</v>
      </c>
      <c r="F79" s="31">
        <v>2278100.0299999998</v>
      </c>
      <c r="G79" s="32">
        <f t="shared" si="4"/>
        <v>2278.1000299999996</v>
      </c>
      <c r="H79" s="31">
        <f t="shared" si="5"/>
        <v>99.741682574430797</v>
      </c>
      <c r="I79" s="2"/>
    </row>
    <row r="80" spans="1:9" ht="48.6" x14ac:dyDescent="0.3">
      <c r="A80" s="33" t="s">
        <v>148</v>
      </c>
      <c r="B80" s="34" t="s">
        <v>15</v>
      </c>
      <c r="C80" s="35" t="s">
        <v>149</v>
      </c>
      <c r="D80" s="31">
        <v>414000</v>
      </c>
      <c r="E80" s="31">
        <f t="shared" si="3"/>
        <v>414</v>
      </c>
      <c r="F80" s="31">
        <v>208215.23</v>
      </c>
      <c r="G80" s="32">
        <f t="shared" si="4"/>
        <v>208.21523000000002</v>
      </c>
      <c r="H80" s="31">
        <f t="shared" si="5"/>
        <v>50.293533816425132</v>
      </c>
      <c r="I80" s="2"/>
    </row>
    <row r="81" spans="1:9" ht="48.6" x14ac:dyDescent="0.3">
      <c r="A81" s="33" t="s">
        <v>150</v>
      </c>
      <c r="B81" s="34" t="s">
        <v>15</v>
      </c>
      <c r="C81" s="35" t="s">
        <v>151</v>
      </c>
      <c r="D81" s="31">
        <v>414000</v>
      </c>
      <c r="E81" s="31">
        <f t="shared" si="3"/>
        <v>414</v>
      </c>
      <c r="F81" s="31">
        <v>208215.23</v>
      </c>
      <c r="G81" s="32">
        <f t="shared" si="4"/>
        <v>208.21523000000002</v>
      </c>
      <c r="H81" s="31">
        <f t="shared" si="5"/>
        <v>50.293533816425132</v>
      </c>
      <c r="I81" s="2"/>
    </row>
    <row r="82" spans="1:9" ht="48.6" x14ac:dyDescent="0.3">
      <c r="A82" s="33" t="s">
        <v>152</v>
      </c>
      <c r="B82" s="34" t="s">
        <v>15</v>
      </c>
      <c r="C82" s="35" t="s">
        <v>153</v>
      </c>
      <c r="D82" s="31">
        <v>414000</v>
      </c>
      <c r="E82" s="31">
        <f t="shared" si="3"/>
        <v>414</v>
      </c>
      <c r="F82" s="31">
        <v>208215.23</v>
      </c>
      <c r="G82" s="32">
        <f t="shared" si="4"/>
        <v>208.21523000000002</v>
      </c>
      <c r="H82" s="31">
        <f t="shared" si="5"/>
        <v>50.293533816425132</v>
      </c>
      <c r="I82" s="2"/>
    </row>
    <row r="83" spans="1:9" ht="24.6" x14ac:dyDescent="0.3">
      <c r="A83" s="33" t="s">
        <v>154</v>
      </c>
      <c r="B83" s="34" t="s">
        <v>15</v>
      </c>
      <c r="C83" s="35" t="s">
        <v>155</v>
      </c>
      <c r="D83" s="31">
        <v>1870000</v>
      </c>
      <c r="E83" s="31">
        <f t="shared" si="3"/>
        <v>1870</v>
      </c>
      <c r="F83" s="31">
        <v>2069884.8</v>
      </c>
      <c r="G83" s="32">
        <f t="shared" si="4"/>
        <v>2069.8848000000003</v>
      </c>
      <c r="H83" s="31">
        <f t="shared" si="5"/>
        <v>110.68902673796792</v>
      </c>
      <c r="I83" s="2"/>
    </row>
    <row r="84" spans="1:9" ht="24.6" x14ac:dyDescent="0.3">
      <c r="A84" s="33" t="s">
        <v>156</v>
      </c>
      <c r="B84" s="34" t="s">
        <v>15</v>
      </c>
      <c r="C84" s="35" t="s">
        <v>157</v>
      </c>
      <c r="D84" s="31">
        <v>1870000</v>
      </c>
      <c r="E84" s="31">
        <f t="shared" si="3"/>
        <v>1870</v>
      </c>
      <c r="F84" s="31">
        <v>2069884.8</v>
      </c>
      <c r="G84" s="32">
        <f t="shared" si="4"/>
        <v>2069.8848000000003</v>
      </c>
      <c r="H84" s="31">
        <f t="shared" si="5"/>
        <v>110.68902673796792</v>
      </c>
      <c r="I84" s="2"/>
    </row>
    <row r="85" spans="1:9" ht="36.6" x14ac:dyDescent="0.3">
      <c r="A85" s="33" t="s">
        <v>158</v>
      </c>
      <c r="B85" s="34" t="s">
        <v>15</v>
      </c>
      <c r="C85" s="35" t="s">
        <v>159</v>
      </c>
      <c r="D85" s="31">
        <v>100000</v>
      </c>
      <c r="E85" s="31">
        <f t="shared" si="3"/>
        <v>100</v>
      </c>
      <c r="F85" s="31">
        <v>251183.13</v>
      </c>
      <c r="G85" s="32">
        <f t="shared" si="4"/>
        <v>251.18313000000001</v>
      </c>
      <c r="H85" s="31">
        <f t="shared" si="5"/>
        <v>251.18312999999998</v>
      </c>
      <c r="I85" s="2"/>
    </row>
    <row r="86" spans="1:9" ht="24.6" x14ac:dyDescent="0.3">
      <c r="A86" s="33" t="s">
        <v>160</v>
      </c>
      <c r="B86" s="34" t="s">
        <v>15</v>
      </c>
      <c r="C86" s="35" t="s">
        <v>161</v>
      </c>
      <c r="D86" s="31">
        <v>1770000</v>
      </c>
      <c r="E86" s="31">
        <f t="shared" si="3"/>
        <v>1770</v>
      </c>
      <c r="F86" s="31">
        <v>1818701.67</v>
      </c>
      <c r="G86" s="32">
        <f t="shared" si="4"/>
        <v>1818.7016699999999</v>
      </c>
      <c r="H86" s="31">
        <f t="shared" si="5"/>
        <v>102.751506779661</v>
      </c>
      <c r="I86" s="2"/>
    </row>
    <row r="87" spans="1:9" x14ac:dyDescent="0.3">
      <c r="A87" s="33" t="s">
        <v>162</v>
      </c>
      <c r="B87" s="34" t="s">
        <v>15</v>
      </c>
      <c r="C87" s="35" t="s">
        <v>163</v>
      </c>
      <c r="D87" s="31">
        <v>1560500</v>
      </c>
      <c r="E87" s="31">
        <f t="shared" si="3"/>
        <v>1560.5</v>
      </c>
      <c r="F87" s="31">
        <v>940480.95</v>
      </c>
      <c r="G87" s="32">
        <f t="shared" si="4"/>
        <v>940.48095000000001</v>
      </c>
      <c r="H87" s="31">
        <f t="shared" si="5"/>
        <v>60.267923742390259</v>
      </c>
      <c r="I87" s="2"/>
    </row>
    <row r="88" spans="1:9" ht="24.6" x14ac:dyDescent="0.3">
      <c r="A88" s="33" t="s">
        <v>164</v>
      </c>
      <c r="B88" s="34" t="s">
        <v>15</v>
      </c>
      <c r="C88" s="35" t="s">
        <v>165</v>
      </c>
      <c r="D88" s="31">
        <v>1060500</v>
      </c>
      <c r="E88" s="31">
        <f t="shared" si="3"/>
        <v>1060.5</v>
      </c>
      <c r="F88" s="31">
        <v>373262.42</v>
      </c>
      <c r="G88" s="32">
        <f t="shared" si="4"/>
        <v>373.26241999999996</v>
      </c>
      <c r="H88" s="31">
        <f t="shared" si="5"/>
        <v>35.196833569071188</v>
      </c>
      <c r="I88" s="2"/>
    </row>
    <row r="89" spans="1:9" ht="36.6" x14ac:dyDescent="0.3">
      <c r="A89" s="33" t="s">
        <v>166</v>
      </c>
      <c r="B89" s="34" t="s">
        <v>15</v>
      </c>
      <c r="C89" s="35" t="s">
        <v>167</v>
      </c>
      <c r="D89" s="31">
        <v>30000</v>
      </c>
      <c r="E89" s="31">
        <f t="shared" si="3"/>
        <v>30</v>
      </c>
      <c r="F89" s="31">
        <v>7865</v>
      </c>
      <c r="G89" s="32">
        <f t="shared" si="4"/>
        <v>7.8650000000000002</v>
      </c>
      <c r="H89" s="31">
        <f t="shared" si="5"/>
        <v>26.216666666666665</v>
      </c>
      <c r="I89" s="2"/>
    </row>
    <row r="90" spans="1:9" ht="48.6" x14ac:dyDescent="0.3">
      <c r="A90" s="33" t="s">
        <v>168</v>
      </c>
      <c r="B90" s="34" t="s">
        <v>15</v>
      </c>
      <c r="C90" s="35" t="s">
        <v>169</v>
      </c>
      <c r="D90" s="31">
        <v>30000</v>
      </c>
      <c r="E90" s="31">
        <f t="shared" si="3"/>
        <v>30</v>
      </c>
      <c r="F90" s="31">
        <v>7865</v>
      </c>
      <c r="G90" s="32">
        <f t="shared" si="4"/>
        <v>7.8650000000000002</v>
      </c>
      <c r="H90" s="31">
        <f t="shared" si="5"/>
        <v>26.216666666666665</v>
      </c>
      <c r="I90" s="2"/>
    </row>
    <row r="91" spans="1:9" ht="48.6" x14ac:dyDescent="0.3">
      <c r="A91" s="33" t="s">
        <v>170</v>
      </c>
      <c r="B91" s="34" t="s">
        <v>15</v>
      </c>
      <c r="C91" s="35" t="s">
        <v>171</v>
      </c>
      <c r="D91" s="31">
        <v>330000</v>
      </c>
      <c r="E91" s="31">
        <f t="shared" si="3"/>
        <v>330</v>
      </c>
      <c r="F91" s="31">
        <v>125193.89</v>
      </c>
      <c r="G91" s="32">
        <f t="shared" si="4"/>
        <v>125.19389</v>
      </c>
      <c r="H91" s="31">
        <f t="shared" si="5"/>
        <v>37.937542424242423</v>
      </c>
      <c r="I91" s="2"/>
    </row>
    <row r="92" spans="1:9" ht="60.6" x14ac:dyDescent="0.3">
      <c r="A92" s="33" t="s">
        <v>172</v>
      </c>
      <c r="B92" s="34" t="s">
        <v>15</v>
      </c>
      <c r="C92" s="35" t="s">
        <v>173</v>
      </c>
      <c r="D92" s="31">
        <v>330000</v>
      </c>
      <c r="E92" s="31">
        <f t="shared" si="3"/>
        <v>330</v>
      </c>
      <c r="F92" s="31">
        <v>125193.89</v>
      </c>
      <c r="G92" s="32">
        <f t="shared" si="4"/>
        <v>125.19389</v>
      </c>
      <c r="H92" s="31">
        <f t="shared" si="5"/>
        <v>37.937542424242423</v>
      </c>
      <c r="I92" s="2"/>
    </row>
    <row r="93" spans="1:9" ht="36.6" x14ac:dyDescent="0.3">
      <c r="A93" s="33" t="s">
        <v>174</v>
      </c>
      <c r="B93" s="34" t="s">
        <v>15</v>
      </c>
      <c r="C93" s="35" t="s">
        <v>175</v>
      </c>
      <c r="D93" s="31">
        <v>35000</v>
      </c>
      <c r="E93" s="31">
        <f t="shared" si="3"/>
        <v>35</v>
      </c>
      <c r="F93" s="31">
        <v>11807.01</v>
      </c>
      <c r="G93" s="32">
        <f t="shared" si="4"/>
        <v>11.80701</v>
      </c>
      <c r="H93" s="31">
        <f t="shared" si="5"/>
        <v>33.734314285714284</v>
      </c>
      <c r="I93" s="2"/>
    </row>
    <row r="94" spans="1:9" ht="48.6" x14ac:dyDescent="0.3">
      <c r="A94" s="33" t="s">
        <v>176</v>
      </c>
      <c r="B94" s="34" t="s">
        <v>15</v>
      </c>
      <c r="C94" s="35" t="s">
        <v>177</v>
      </c>
      <c r="D94" s="31">
        <v>35000</v>
      </c>
      <c r="E94" s="31">
        <f t="shared" si="3"/>
        <v>35</v>
      </c>
      <c r="F94" s="31">
        <v>11807.01</v>
      </c>
      <c r="G94" s="32">
        <f t="shared" si="4"/>
        <v>11.80701</v>
      </c>
      <c r="H94" s="31">
        <f t="shared" si="5"/>
        <v>33.734314285714284</v>
      </c>
      <c r="I94" s="2"/>
    </row>
    <row r="95" spans="1:9" ht="36.6" x14ac:dyDescent="0.3">
      <c r="A95" s="33" t="s">
        <v>178</v>
      </c>
      <c r="B95" s="34" t="s">
        <v>15</v>
      </c>
      <c r="C95" s="35" t="s">
        <v>179</v>
      </c>
      <c r="D95" s="31">
        <v>15000</v>
      </c>
      <c r="E95" s="31">
        <f t="shared" si="3"/>
        <v>15</v>
      </c>
      <c r="F95" s="31">
        <v>17403.830000000002</v>
      </c>
      <c r="G95" s="32">
        <f t="shared" si="4"/>
        <v>17.403830000000003</v>
      </c>
      <c r="H95" s="31">
        <f t="shared" si="5"/>
        <v>116.02553333333334</v>
      </c>
      <c r="I95" s="2"/>
    </row>
    <row r="96" spans="1:9" ht="48.6" x14ac:dyDescent="0.3">
      <c r="A96" s="33" t="s">
        <v>180</v>
      </c>
      <c r="B96" s="34" t="s">
        <v>15</v>
      </c>
      <c r="C96" s="35" t="s">
        <v>181</v>
      </c>
      <c r="D96" s="31">
        <v>15000</v>
      </c>
      <c r="E96" s="31">
        <f t="shared" si="3"/>
        <v>15</v>
      </c>
      <c r="F96" s="31">
        <v>17403.830000000002</v>
      </c>
      <c r="G96" s="32">
        <f t="shared" si="4"/>
        <v>17.403830000000003</v>
      </c>
      <c r="H96" s="31">
        <f t="shared" si="5"/>
        <v>116.02553333333334</v>
      </c>
      <c r="I96" s="2"/>
    </row>
    <row r="97" spans="1:9" ht="36.6" x14ac:dyDescent="0.3">
      <c r="A97" s="33" t="s">
        <v>182</v>
      </c>
      <c r="B97" s="34" t="s">
        <v>15</v>
      </c>
      <c r="C97" s="35" t="s">
        <v>183</v>
      </c>
      <c r="D97" s="31">
        <v>25000</v>
      </c>
      <c r="E97" s="31">
        <f t="shared" si="3"/>
        <v>25</v>
      </c>
      <c r="F97" s="31" t="s">
        <v>17</v>
      </c>
      <c r="G97" s="32" t="s">
        <v>622</v>
      </c>
      <c r="H97" s="31" t="s">
        <v>622</v>
      </c>
      <c r="I97" s="2"/>
    </row>
    <row r="98" spans="1:9" ht="48.6" x14ac:dyDescent="0.3">
      <c r="A98" s="33" t="s">
        <v>184</v>
      </c>
      <c r="B98" s="34" t="s">
        <v>15</v>
      </c>
      <c r="C98" s="35" t="s">
        <v>185</v>
      </c>
      <c r="D98" s="31">
        <v>25000</v>
      </c>
      <c r="E98" s="31">
        <f t="shared" si="3"/>
        <v>25</v>
      </c>
      <c r="F98" s="31" t="s">
        <v>17</v>
      </c>
      <c r="G98" s="32" t="s">
        <v>622</v>
      </c>
      <c r="H98" s="31" t="s">
        <v>622</v>
      </c>
      <c r="I98" s="2"/>
    </row>
    <row r="99" spans="1:9" ht="36.6" x14ac:dyDescent="0.3">
      <c r="A99" s="33" t="s">
        <v>186</v>
      </c>
      <c r="B99" s="34" t="s">
        <v>15</v>
      </c>
      <c r="C99" s="35" t="s">
        <v>187</v>
      </c>
      <c r="D99" s="31">
        <v>1000</v>
      </c>
      <c r="E99" s="31">
        <f t="shared" si="3"/>
        <v>1</v>
      </c>
      <c r="F99" s="31">
        <v>1500</v>
      </c>
      <c r="G99" s="32">
        <f t="shared" si="4"/>
        <v>1.5</v>
      </c>
      <c r="H99" s="31">
        <f t="shared" si="5"/>
        <v>150</v>
      </c>
      <c r="I99" s="2"/>
    </row>
    <row r="100" spans="1:9" ht="48.6" x14ac:dyDescent="0.3">
      <c r="A100" s="33" t="s">
        <v>188</v>
      </c>
      <c r="B100" s="34" t="s">
        <v>15</v>
      </c>
      <c r="C100" s="35" t="s">
        <v>189</v>
      </c>
      <c r="D100" s="31">
        <v>1000</v>
      </c>
      <c r="E100" s="31">
        <f t="shared" si="3"/>
        <v>1</v>
      </c>
      <c r="F100" s="31">
        <v>1500</v>
      </c>
      <c r="G100" s="32">
        <f t="shared" si="4"/>
        <v>1.5</v>
      </c>
      <c r="H100" s="31">
        <f t="shared" si="5"/>
        <v>150</v>
      </c>
      <c r="I100" s="2"/>
    </row>
    <row r="101" spans="1:9" ht="28.2" customHeight="1" x14ac:dyDescent="0.3">
      <c r="A101" s="33" t="s">
        <v>190</v>
      </c>
      <c r="B101" s="34" t="s">
        <v>15</v>
      </c>
      <c r="C101" s="35" t="s">
        <v>191</v>
      </c>
      <c r="D101" s="31" t="s">
        <v>17</v>
      </c>
      <c r="E101" s="31" t="s">
        <v>622</v>
      </c>
      <c r="F101" s="31">
        <v>2250</v>
      </c>
      <c r="G101" s="32">
        <f t="shared" si="4"/>
        <v>2.25</v>
      </c>
      <c r="H101" s="31" t="s">
        <v>622</v>
      </c>
      <c r="I101" s="2"/>
    </row>
    <row r="102" spans="1:9" ht="39.6" customHeight="1" x14ac:dyDescent="0.3">
      <c r="A102" s="33" t="s">
        <v>192</v>
      </c>
      <c r="B102" s="34" t="s">
        <v>15</v>
      </c>
      <c r="C102" s="35" t="s">
        <v>193</v>
      </c>
      <c r="D102" s="31" t="s">
        <v>17</v>
      </c>
      <c r="E102" s="31" t="s">
        <v>622</v>
      </c>
      <c r="F102" s="31">
        <v>2250</v>
      </c>
      <c r="G102" s="32">
        <f t="shared" si="4"/>
        <v>2.25</v>
      </c>
      <c r="H102" s="31" t="s">
        <v>622</v>
      </c>
      <c r="I102" s="2"/>
    </row>
    <row r="103" spans="1:9" ht="36.6" x14ac:dyDescent="0.3">
      <c r="A103" s="33" t="s">
        <v>194</v>
      </c>
      <c r="B103" s="34" t="s">
        <v>15</v>
      </c>
      <c r="C103" s="35" t="s">
        <v>195</v>
      </c>
      <c r="D103" s="31">
        <v>1000</v>
      </c>
      <c r="E103" s="31">
        <f t="shared" si="3"/>
        <v>1</v>
      </c>
      <c r="F103" s="31" t="s">
        <v>17</v>
      </c>
      <c r="G103" s="32" t="s">
        <v>622</v>
      </c>
      <c r="H103" s="31" t="s">
        <v>622</v>
      </c>
      <c r="I103" s="2"/>
    </row>
    <row r="104" spans="1:9" ht="48.6" x14ac:dyDescent="0.3">
      <c r="A104" s="33" t="s">
        <v>196</v>
      </c>
      <c r="B104" s="34" t="s">
        <v>15</v>
      </c>
      <c r="C104" s="35" t="s">
        <v>197</v>
      </c>
      <c r="D104" s="31">
        <v>1000</v>
      </c>
      <c r="E104" s="31">
        <f t="shared" si="3"/>
        <v>1</v>
      </c>
      <c r="F104" s="31" t="s">
        <v>17</v>
      </c>
      <c r="G104" s="32" t="s">
        <v>622</v>
      </c>
      <c r="H104" s="31" t="s">
        <v>622</v>
      </c>
      <c r="I104" s="2"/>
    </row>
    <row r="105" spans="1:9" ht="36.6" x14ac:dyDescent="0.3">
      <c r="A105" s="33" t="s">
        <v>198</v>
      </c>
      <c r="B105" s="34" t="s">
        <v>15</v>
      </c>
      <c r="C105" s="35" t="s">
        <v>199</v>
      </c>
      <c r="D105" s="31">
        <v>10000</v>
      </c>
      <c r="E105" s="31">
        <f t="shared" si="3"/>
        <v>10</v>
      </c>
      <c r="F105" s="31">
        <v>4550</v>
      </c>
      <c r="G105" s="32">
        <f t="shared" si="4"/>
        <v>4.55</v>
      </c>
      <c r="H105" s="31">
        <f t="shared" si="5"/>
        <v>45.499999999999993</v>
      </c>
      <c r="I105" s="2"/>
    </row>
    <row r="106" spans="1:9" ht="51" customHeight="1" x14ac:dyDescent="0.3">
      <c r="A106" s="33" t="s">
        <v>200</v>
      </c>
      <c r="B106" s="34" t="s">
        <v>15</v>
      </c>
      <c r="C106" s="35" t="s">
        <v>201</v>
      </c>
      <c r="D106" s="31">
        <v>10000</v>
      </c>
      <c r="E106" s="31">
        <f t="shared" si="3"/>
        <v>10</v>
      </c>
      <c r="F106" s="31">
        <v>4550</v>
      </c>
      <c r="G106" s="32">
        <f t="shared" si="4"/>
        <v>4.55</v>
      </c>
      <c r="H106" s="31">
        <f t="shared" si="5"/>
        <v>45.499999999999993</v>
      </c>
      <c r="I106" s="2"/>
    </row>
    <row r="107" spans="1:9" ht="36.6" x14ac:dyDescent="0.3">
      <c r="A107" s="33" t="s">
        <v>202</v>
      </c>
      <c r="B107" s="34" t="s">
        <v>15</v>
      </c>
      <c r="C107" s="35" t="s">
        <v>203</v>
      </c>
      <c r="D107" s="31">
        <v>3000</v>
      </c>
      <c r="E107" s="31">
        <f t="shared" si="3"/>
        <v>3</v>
      </c>
      <c r="F107" s="31">
        <v>300</v>
      </c>
      <c r="G107" s="32">
        <f t="shared" si="4"/>
        <v>0.3</v>
      </c>
      <c r="H107" s="31">
        <f t="shared" si="5"/>
        <v>10</v>
      </c>
      <c r="I107" s="2"/>
    </row>
    <row r="108" spans="1:9" ht="60.6" x14ac:dyDescent="0.3">
      <c r="A108" s="33" t="s">
        <v>204</v>
      </c>
      <c r="B108" s="34" t="s">
        <v>15</v>
      </c>
      <c r="C108" s="35" t="s">
        <v>205</v>
      </c>
      <c r="D108" s="31">
        <v>3000</v>
      </c>
      <c r="E108" s="31">
        <f t="shared" si="3"/>
        <v>3</v>
      </c>
      <c r="F108" s="31">
        <v>300</v>
      </c>
      <c r="G108" s="32">
        <f t="shared" si="4"/>
        <v>0.3</v>
      </c>
      <c r="H108" s="31">
        <f t="shared" si="5"/>
        <v>10</v>
      </c>
      <c r="I108" s="2"/>
    </row>
    <row r="109" spans="1:9" ht="36.6" x14ac:dyDescent="0.3">
      <c r="A109" s="33" t="s">
        <v>206</v>
      </c>
      <c r="B109" s="34" t="s">
        <v>15</v>
      </c>
      <c r="C109" s="35" t="s">
        <v>207</v>
      </c>
      <c r="D109" s="31">
        <v>500</v>
      </c>
      <c r="E109" s="31">
        <f t="shared" si="3"/>
        <v>0.5</v>
      </c>
      <c r="F109" s="31">
        <v>921.09</v>
      </c>
      <c r="G109" s="32">
        <f t="shared" si="4"/>
        <v>0.92109000000000008</v>
      </c>
      <c r="H109" s="31">
        <f t="shared" si="5"/>
        <v>184.21800000000002</v>
      </c>
      <c r="I109" s="2"/>
    </row>
    <row r="110" spans="1:9" ht="48.6" x14ac:dyDescent="0.3">
      <c r="A110" s="33" t="s">
        <v>208</v>
      </c>
      <c r="B110" s="34" t="s">
        <v>15</v>
      </c>
      <c r="C110" s="35" t="s">
        <v>209</v>
      </c>
      <c r="D110" s="31">
        <v>500</v>
      </c>
      <c r="E110" s="31">
        <f t="shared" si="3"/>
        <v>0.5</v>
      </c>
      <c r="F110" s="31">
        <v>921.09</v>
      </c>
      <c r="G110" s="32">
        <f t="shared" si="4"/>
        <v>0.92109000000000008</v>
      </c>
      <c r="H110" s="31">
        <f t="shared" si="5"/>
        <v>184.21800000000002</v>
      </c>
      <c r="I110" s="2"/>
    </row>
    <row r="111" spans="1:9" ht="36.6" x14ac:dyDescent="0.3">
      <c r="A111" s="33" t="s">
        <v>210</v>
      </c>
      <c r="B111" s="34" t="s">
        <v>15</v>
      </c>
      <c r="C111" s="35" t="s">
        <v>211</v>
      </c>
      <c r="D111" s="31">
        <v>80000</v>
      </c>
      <c r="E111" s="31">
        <f t="shared" si="3"/>
        <v>80</v>
      </c>
      <c r="F111" s="31">
        <v>16822.32</v>
      </c>
      <c r="G111" s="32">
        <f t="shared" si="4"/>
        <v>16.822320000000001</v>
      </c>
      <c r="H111" s="31">
        <f t="shared" si="5"/>
        <v>21.027900000000002</v>
      </c>
      <c r="I111" s="2"/>
    </row>
    <row r="112" spans="1:9" ht="48.6" x14ac:dyDescent="0.3">
      <c r="A112" s="33" t="s">
        <v>212</v>
      </c>
      <c r="B112" s="34" t="s">
        <v>15</v>
      </c>
      <c r="C112" s="35" t="s">
        <v>213</v>
      </c>
      <c r="D112" s="31">
        <v>80000</v>
      </c>
      <c r="E112" s="31">
        <f t="shared" si="3"/>
        <v>80</v>
      </c>
      <c r="F112" s="31">
        <v>16822.32</v>
      </c>
      <c r="G112" s="32">
        <f t="shared" si="4"/>
        <v>16.822320000000001</v>
      </c>
      <c r="H112" s="31">
        <f t="shared" si="5"/>
        <v>21.027900000000002</v>
      </c>
      <c r="I112" s="2"/>
    </row>
    <row r="113" spans="1:9" ht="36.6" x14ac:dyDescent="0.3">
      <c r="A113" s="33" t="s">
        <v>214</v>
      </c>
      <c r="B113" s="34" t="s">
        <v>15</v>
      </c>
      <c r="C113" s="35" t="s">
        <v>215</v>
      </c>
      <c r="D113" s="31">
        <v>530000</v>
      </c>
      <c r="E113" s="31">
        <f t="shared" si="3"/>
        <v>530</v>
      </c>
      <c r="F113" s="31">
        <v>184649.28</v>
      </c>
      <c r="G113" s="32">
        <f t="shared" si="4"/>
        <v>184.64928</v>
      </c>
      <c r="H113" s="31">
        <f t="shared" si="5"/>
        <v>34.839486792452831</v>
      </c>
      <c r="I113" s="2"/>
    </row>
    <row r="114" spans="1:9" ht="48.6" x14ac:dyDescent="0.3">
      <c r="A114" s="33" t="s">
        <v>216</v>
      </c>
      <c r="B114" s="34" t="s">
        <v>15</v>
      </c>
      <c r="C114" s="35" t="s">
        <v>217</v>
      </c>
      <c r="D114" s="31">
        <v>530000</v>
      </c>
      <c r="E114" s="31">
        <f t="shared" si="3"/>
        <v>530</v>
      </c>
      <c r="F114" s="31">
        <v>184649.28</v>
      </c>
      <c r="G114" s="32">
        <f t="shared" si="4"/>
        <v>184.64928</v>
      </c>
      <c r="H114" s="31">
        <f t="shared" si="5"/>
        <v>34.839486792452831</v>
      </c>
      <c r="I114" s="2"/>
    </row>
    <row r="115" spans="1:9" ht="60.6" x14ac:dyDescent="0.3">
      <c r="A115" s="33" t="s">
        <v>218</v>
      </c>
      <c r="B115" s="34" t="s">
        <v>15</v>
      </c>
      <c r="C115" s="35" t="s">
        <v>219</v>
      </c>
      <c r="D115" s="31" t="s">
        <v>17</v>
      </c>
      <c r="E115" s="31" t="s">
        <v>622</v>
      </c>
      <c r="F115" s="31">
        <v>1441.91</v>
      </c>
      <c r="G115" s="32">
        <f t="shared" si="4"/>
        <v>1.44191</v>
      </c>
      <c r="H115" s="31" t="s">
        <v>622</v>
      </c>
      <c r="I115" s="2"/>
    </row>
    <row r="116" spans="1:9" ht="36.6" x14ac:dyDescent="0.3">
      <c r="A116" s="33" t="s">
        <v>220</v>
      </c>
      <c r="B116" s="34" t="s">
        <v>15</v>
      </c>
      <c r="C116" s="35" t="s">
        <v>221</v>
      </c>
      <c r="D116" s="31" t="s">
        <v>17</v>
      </c>
      <c r="E116" s="31" t="s">
        <v>622</v>
      </c>
      <c r="F116" s="31">
        <v>537.66999999999996</v>
      </c>
      <c r="G116" s="32">
        <f t="shared" si="4"/>
        <v>0.53766999999999998</v>
      </c>
      <c r="H116" s="31" t="s">
        <v>622</v>
      </c>
      <c r="I116" s="2"/>
    </row>
    <row r="117" spans="1:9" ht="37.799999999999997" customHeight="1" x14ac:dyDescent="0.3">
      <c r="A117" s="33" t="s">
        <v>222</v>
      </c>
      <c r="B117" s="34" t="s">
        <v>15</v>
      </c>
      <c r="C117" s="35" t="s">
        <v>223</v>
      </c>
      <c r="D117" s="31" t="s">
        <v>17</v>
      </c>
      <c r="E117" s="31" t="s">
        <v>622</v>
      </c>
      <c r="F117" s="31">
        <v>537.66999999999996</v>
      </c>
      <c r="G117" s="32">
        <f t="shared" si="4"/>
        <v>0.53766999999999998</v>
      </c>
      <c r="H117" s="31" t="s">
        <v>622</v>
      </c>
      <c r="I117" s="2"/>
    </row>
    <row r="118" spans="1:9" ht="48.6" x14ac:dyDescent="0.3">
      <c r="A118" s="33" t="s">
        <v>224</v>
      </c>
      <c r="B118" s="34" t="s">
        <v>15</v>
      </c>
      <c r="C118" s="35" t="s">
        <v>225</v>
      </c>
      <c r="D118" s="31" t="s">
        <v>17</v>
      </c>
      <c r="E118" s="31" t="s">
        <v>622</v>
      </c>
      <c r="F118" s="31">
        <v>904.24</v>
      </c>
      <c r="G118" s="32">
        <f t="shared" si="4"/>
        <v>0.90424000000000004</v>
      </c>
      <c r="H118" s="31" t="s">
        <v>622</v>
      </c>
      <c r="I118" s="2"/>
    </row>
    <row r="119" spans="1:9" ht="36.6" x14ac:dyDescent="0.3">
      <c r="A119" s="33" t="s">
        <v>226</v>
      </c>
      <c r="B119" s="34" t="s">
        <v>15</v>
      </c>
      <c r="C119" s="35" t="s">
        <v>227</v>
      </c>
      <c r="D119" s="31" t="s">
        <v>17</v>
      </c>
      <c r="E119" s="31" t="s">
        <v>622</v>
      </c>
      <c r="F119" s="31">
        <v>904.24</v>
      </c>
      <c r="G119" s="32">
        <f t="shared" si="4"/>
        <v>0.90424000000000004</v>
      </c>
      <c r="H119" s="31" t="s">
        <v>622</v>
      </c>
      <c r="I119" s="2"/>
    </row>
    <row r="120" spans="1:9" x14ac:dyDescent="0.3">
      <c r="A120" s="33" t="s">
        <v>228</v>
      </c>
      <c r="B120" s="34" t="s">
        <v>15</v>
      </c>
      <c r="C120" s="35" t="s">
        <v>229</v>
      </c>
      <c r="D120" s="31">
        <v>500000</v>
      </c>
      <c r="E120" s="31">
        <f t="shared" si="3"/>
        <v>500</v>
      </c>
      <c r="F120" s="31">
        <v>555276.62</v>
      </c>
      <c r="G120" s="32">
        <f t="shared" si="4"/>
        <v>555.27661999999998</v>
      </c>
      <c r="H120" s="31">
        <f t="shared" si="5"/>
        <v>111.055324</v>
      </c>
      <c r="I120" s="2"/>
    </row>
    <row r="121" spans="1:9" ht="48.6" x14ac:dyDescent="0.3">
      <c r="A121" s="33" t="s">
        <v>230</v>
      </c>
      <c r="B121" s="34" t="s">
        <v>15</v>
      </c>
      <c r="C121" s="35" t="s">
        <v>231</v>
      </c>
      <c r="D121" s="31">
        <v>500000</v>
      </c>
      <c r="E121" s="31">
        <f t="shared" si="3"/>
        <v>500</v>
      </c>
      <c r="F121" s="31">
        <v>525982.97</v>
      </c>
      <c r="G121" s="32">
        <f t="shared" si="4"/>
        <v>525.98297000000002</v>
      </c>
      <c r="H121" s="31">
        <f t="shared" si="5"/>
        <v>105.196594</v>
      </c>
      <c r="I121" s="2"/>
    </row>
    <row r="122" spans="1:9" ht="36.6" x14ac:dyDescent="0.3">
      <c r="A122" s="33" t="s">
        <v>232</v>
      </c>
      <c r="B122" s="34" t="s">
        <v>15</v>
      </c>
      <c r="C122" s="35" t="s">
        <v>233</v>
      </c>
      <c r="D122" s="31">
        <v>500000</v>
      </c>
      <c r="E122" s="31">
        <f t="shared" si="3"/>
        <v>500</v>
      </c>
      <c r="F122" s="31">
        <v>525982.97</v>
      </c>
      <c r="G122" s="32">
        <f t="shared" si="4"/>
        <v>525.98297000000002</v>
      </c>
      <c r="H122" s="31">
        <f t="shared" si="5"/>
        <v>105.196594</v>
      </c>
      <c r="I122" s="2"/>
    </row>
    <row r="123" spans="1:9" ht="36" customHeight="1" x14ac:dyDescent="0.3">
      <c r="A123" s="33" t="s">
        <v>234</v>
      </c>
      <c r="B123" s="34" t="s">
        <v>15</v>
      </c>
      <c r="C123" s="35" t="s">
        <v>235</v>
      </c>
      <c r="D123" s="31" t="s">
        <v>17</v>
      </c>
      <c r="E123" s="31" t="s">
        <v>622</v>
      </c>
      <c r="F123" s="31">
        <v>29293.65</v>
      </c>
      <c r="G123" s="32">
        <f t="shared" si="4"/>
        <v>29.293650000000003</v>
      </c>
      <c r="H123" s="31" t="s">
        <v>622</v>
      </c>
      <c r="I123" s="2"/>
    </row>
    <row r="124" spans="1:9" ht="36.6" x14ac:dyDescent="0.3">
      <c r="A124" s="33" t="s">
        <v>236</v>
      </c>
      <c r="B124" s="34" t="s">
        <v>15</v>
      </c>
      <c r="C124" s="35" t="s">
        <v>237</v>
      </c>
      <c r="D124" s="31" t="s">
        <v>17</v>
      </c>
      <c r="E124" s="31" t="s">
        <v>622</v>
      </c>
      <c r="F124" s="31">
        <v>29293.65</v>
      </c>
      <c r="G124" s="32">
        <f t="shared" si="4"/>
        <v>29.293650000000003</v>
      </c>
      <c r="H124" s="31" t="s">
        <v>622</v>
      </c>
      <c r="I124" s="2"/>
    </row>
    <row r="125" spans="1:9" x14ac:dyDescent="0.3">
      <c r="A125" s="33" t="s">
        <v>238</v>
      </c>
      <c r="B125" s="34" t="s">
        <v>15</v>
      </c>
      <c r="C125" s="35" t="s">
        <v>239</v>
      </c>
      <c r="D125" s="31" t="s">
        <v>17</v>
      </c>
      <c r="E125" s="31" t="s">
        <v>622</v>
      </c>
      <c r="F125" s="31">
        <v>10500</v>
      </c>
      <c r="G125" s="32">
        <f t="shared" si="4"/>
        <v>10.5</v>
      </c>
      <c r="H125" s="31" t="s">
        <v>622</v>
      </c>
      <c r="I125" s="2"/>
    </row>
    <row r="126" spans="1:9" ht="60.6" x14ac:dyDescent="0.3">
      <c r="A126" s="33" t="s">
        <v>240</v>
      </c>
      <c r="B126" s="34" t="s">
        <v>15</v>
      </c>
      <c r="C126" s="35" t="s">
        <v>241</v>
      </c>
      <c r="D126" s="31" t="s">
        <v>17</v>
      </c>
      <c r="E126" s="31" t="s">
        <v>622</v>
      </c>
      <c r="F126" s="31">
        <v>10500</v>
      </c>
      <c r="G126" s="32">
        <f t="shared" si="4"/>
        <v>10.5</v>
      </c>
      <c r="H126" s="31" t="s">
        <v>622</v>
      </c>
      <c r="I126" s="2"/>
    </row>
    <row r="127" spans="1:9" x14ac:dyDescent="0.3">
      <c r="A127" s="33" t="s">
        <v>242</v>
      </c>
      <c r="B127" s="34" t="s">
        <v>15</v>
      </c>
      <c r="C127" s="35" t="s">
        <v>243</v>
      </c>
      <c r="D127" s="31" t="s">
        <v>17</v>
      </c>
      <c r="E127" s="31" t="s">
        <v>622</v>
      </c>
      <c r="F127" s="31">
        <v>-1694.6</v>
      </c>
      <c r="G127" s="32">
        <f t="shared" si="4"/>
        <v>-1.6945999999999999</v>
      </c>
      <c r="H127" s="31" t="s">
        <v>622</v>
      </c>
      <c r="I127" s="2"/>
    </row>
    <row r="128" spans="1:9" x14ac:dyDescent="0.3">
      <c r="A128" s="33" t="s">
        <v>244</v>
      </c>
      <c r="B128" s="34" t="s">
        <v>15</v>
      </c>
      <c r="C128" s="35" t="s">
        <v>245</v>
      </c>
      <c r="D128" s="31" t="s">
        <v>17</v>
      </c>
      <c r="E128" s="31" t="s">
        <v>622</v>
      </c>
      <c r="F128" s="31">
        <v>-1694.6</v>
      </c>
      <c r="G128" s="32">
        <f t="shared" si="4"/>
        <v>-1.6945999999999999</v>
      </c>
      <c r="H128" s="31" t="s">
        <v>622</v>
      </c>
      <c r="I128" s="2"/>
    </row>
    <row r="129" spans="1:9" x14ac:dyDescent="0.3">
      <c r="A129" s="33" t="s">
        <v>246</v>
      </c>
      <c r="B129" s="34" t="s">
        <v>15</v>
      </c>
      <c r="C129" s="35" t="s">
        <v>247</v>
      </c>
      <c r="D129" s="31" t="s">
        <v>17</v>
      </c>
      <c r="E129" s="31" t="s">
        <v>622</v>
      </c>
      <c r="F129" s="31">
        <v>-1694.6</v>
      </c>
      <c r="G129" s="32">
        <f t="shared" si="4"/>
        <v>-1.6945999999999999</v>
      </c>
      <c r="H129" s="31" t="s">
        <v>622</v>
      </c>
      <c r="I129" s="2"/>
    </row>
    <row r="130" spans="1:9" x14ac:dyDescent="0.3">
      <c r="A130" s="33" t="s">
        <v>248</v>
      </c>
      <c r="B130" s="34" t="s">
        <v>15</v>
      </c>
      <c r="C130" s="35" t="s">
        <v>249</v>
      </c>
      <c r="D130" s="31">
        <v>815845067.45000005</v>
      </c>
      <c r="E130" s="31">
        <f t="shared" si="3"/>
        <v>815845.06745000009</v>
      </c>
      <c r="F130" s="31">
        <v>391331902.00999999</v>
      </c>
      <c r="G130" s="32">
        <f t="shared" si="4"/>
        <v>391331.90200999996</v>
      </c>
      <c r="H130" s="31">
        <f t="shared" si="5"/>
        <v>47.96644824159376</v>
      </c>
      <c r="I130" s="2"/>
    </row>
    <row r="131" spans="1:9" ht="24.6" x14ac:dyDescent="0.3">
      <c r="A131" s="33" t="s">
        <v>250</v>
      </c>
      <c r="B131" s="34" t="s">
        <v>15</v>
      </c>
      <c r="C131" s="35" t="s">
        <v>251</v>
      </c>
      <c r="D131" s="31">
        <v>815845067.45000005</v>
      </c>
      <c r="E131" s="31">
        <f t="shared" si="3"/>
        <v>815845.06745000009</v>
      </c>
      <c r="F131" s="31">
        <v>391331902.00999999</v>
      </c>
      <c r="G131" s="32">
        <f t="shared" si="4"/>
        <v>391331.90200999996</v>
      </c>
      <c r="H131" s="31">
        <f t="shared" si="5"/>
        <v>47.96644824159376</v>
      </c>
      <c r="I131" s="2"/>
    </row>
    <row r="132" spans="1:9" x14ac:dyDescent="0.3">
      <c r="A132" s="33" t="s">
        <v>252</v>
      </c>
      <c r="B132" s="34" t="s">
        <v>15</v>
      </c>
      <c r="C132" s="35" t="s">
        <v>253</v>
      </c>
      <c r="D132" s="31">
        <v>3372791.09</v>
      </c>
      <c r="E132" s="31">
        <f t="shared" si="3"/>
        <v>3372.7910899999997</v>
      </c>
      <c r="F132" s="31">
        <v>23372791.09</v>
      </c>
      <c r="G132" s="32">
        <f t="shared" si="4"/>
        <v>23372.791089999999</v>
      </c>
      <c r="H132" s="31">
        <f t="shared" si="5"/>
        <v>692.98069362487558</v>
      </c>
      <c r="I132" s="2"/>
    </row>
    <row r="133" spans="1:9" x14ac:dyDescent="0.3">
      <c r="A133" s="33" t="s">
        <v>254</v>
      </c>
      <c r="B133" s="34" t="s">
        <v>15</v>
      </c>
      <c r="C133" s="35" t="s">
        <v>255</v>
      </c>
      <c r="D133" s="31">
        <v>3372791.09</v>
      </c>
      <c r="E133" s="31">
        <f t="shared" si="3"/>
        <v>3372.7910899999997</v>
      </c>
      <c r="F133" s="31">
        <v>23372791.09</v>
      </c>
      <c r="G133" s="32">
        <f t="shared" si="4"/>
        <v>23372.791089999999</v>
      </c>
      <c r="H133" s="31">
        <f t="shared" si="5"/>
        <v>692.98069362487558</v>
      </c>
      <c r="I133" s="2"/>
    </row>
    <row r="134" spans="1:9" ht="24.6" x14ac:dyDescent="0.3">
      <c r="A134" s="33" t="s">
        <v>256</v>
      </c>
      <c r="B134" s="34" t="s">
        <v>15</v>
      </c>
      <c r="C134" s="35" t="s">
        <v>257</v>
      </c>
      <c r="D134" s="31">
        <v>3372791.09</v>
      </c>
      <c r="E134" s="31">
        <f t="shared" si="3"/>
        <v>3372.7910899999997</v>
      </c>
      <c r="F134" s="31">
        <v>23372791.09</v>
      </c>
      <c r="G134" s="32">
        <f t="shared" si="4"/>
        <v>23372.791089999999</v>
      </c>
      <c r="H134" s="31">
        <f t="shared" si="5"/>
        <v>692.98069362487558</v>
      </c>
      <c r="I134" s="2"/>
    </row>
    <row r="135" spans="1:9" ht="24.6" x14ac:dyDescent="0.3">
      <c r="A135" s="33" t="s">
        <v>258</v>
      </c>
      <c r="B135" s="34" t="s">
        <v>15</v>
      </c>
      <c r="C135" s="35" t="s">
        <v>259</v>
      </c>
      <c r="D135" s="31">
        <v>99073248.879999995</v>
      </c>
      <c r="E135" s="31">
        <f t="shared" si="3"/>
        <v>99073.248879999999</v>
      </c>
      <c r="F135" s="31">
        <v>34217861.5</v>
      </c>
      <c r="G135" s="32">
        <f t="shared" si="4"/>
        <v>34217.861499999999</v>
      </c>
      <c r="H135" s="31">
        <f t="shared" si="5"/>
        <v>34.537942266782359</v>
      </c>
      <c r="I135" s="2"/>
    </row>
    <row r="136" spans="1:9" ht="24.6" x14ac:dyDescent="0.3">
      <c r="A136" s="33" t="s">
        <v>260</v>
      </c>
      <c r="B136" s="34" t="s">
        <v>15</v>
      </c>
      <c r="C136" s="35" t="s">
        <v>261</v>
      </c>
      <c r="D136" s="31">
        <v>3927400</v>
      </c>
      <c r="E136" s="31">
        <f t="shared" si="3"/>
        <v>3927.4</v>
      </c>
      <c r="F136" s="31" t="s">
        <v>17</v>
      </c>
      <c r="G136" s="32" t="s">
        <v>622</v>
      </c>
      <c r="H136" s="71" t="s">
        <v>622</v>
      </c>
      <c r="I136" s="2"/>
    </row>
    <row r="137" spans="1:9" ht="24.6" x14ac:dyDescent="0.3">
      <c r="A137" s="33" t="s">
        <v>262</v>
      </c>
      <c r="B137" s="34" t="s">
        <v>15</v>
      </c>
      <c r="C137" s="35" t="s">
        <v>263</v>
      </c>
      <c r="D137" s="31">
        <v>3927400</v>
      </c>
      <c r="E137" s="31">
        <f t="shared" si="3"/>
        <v>3927.4</v>
      </c>
      <c r="F137" s="31" t="s">
        <v>17</v>
      </c>
      <c r="G137" s="32" t="s">
        <v>622</v>
      </c>
      <c r="H137" s="71" t="s">
        <v>622</v>
      </c>
      <c r="I137" s="2"/>
    </row>
    <row r="138" spans="1:9" ht="24.6" x14ac:dyDescent="0.3">
      <c r="A138" s="33" t="s">
        <v>264</v>
      </c>
      <c r="B138" s="34" t="s">
        <v>15</v>
      </c>
      <c r="C138" s="35" t="s">
        <v>265</v>
      </c>
      <c r="D138" s="31">
        <v>4240350</v>
      </c>
      <c r="E138" s="31">
        <f t="shared" si="3"/>
        <v>4240.3500000000004</v>
      </c>
      <c r="F138" s="31">
        <v>2448652.81</v>
      </c>
      <c r="G138" s="32">
        <f t="shared" si="4"/>
        <v>2448.65281</v>
      </c>
      <c r="H138" s="31">
        <f t="shared" si="5"/>
        <v>57.746478710483792</v>
      </c>
      <c r="I138" s="2"/>
    </row>
    <row r="139" spans="1:9" ht="24.6" x14ac:dyDescent="0.3">
      <c r="A139" s="33" t="s">
        <v>266</v>
      </c>
      <c r="B139" s="34" t="s">
        <v>15</v>
      </c>
      <c r="C139" s="35" t="s">
        <v>267</v>
      </c>
      <c r="D139" s="31">
        <v>4240350</v>
      </c>
      <c r="E139" s="31">
        <f t="shared" si="3"/>
        <v>4240.3500000000004</v>
      </c>
      <c r="F139" s="31">
        <v>2448652.81</v>
      </c>
      <c r="G139" s="32">
        <f t="shared" si="4"/>
        <v>2448.65281</v>
      </c>
      <c r="H139" s="31">
        <f t="shared" si="5"/>
        <v>57.746478710483792</v>
      </c>
      <c r="I139" s="2"/>
    </row>
    <row r="140" spans="1:9" x14ac:dyDescent="0.3">
      <c r="A140" s="33" t="s">
        <v>268</v>
      </c>
      <c r="B140" s="34" t="s">
        <v>15</v>
      </c>
      <c r="C140" s="35" t="s">
        <v>269</v>
      </c>
      <c r="D140" s="31">
        <v>21528810</v>
      </c>
      <c r="E140" s="31">
        <f t="shared" si="3"/>
        <v>21528.81</v>
      </c>
      <c r="F140" s="31">
        <v>5979491.8499999996</v>
      </c>
      <c r="G140" s="32">
        <f t="shared" si="4"/>
        <v>5979.4918499999994</v>
      </c>
      <c r="H140" s="31">
        <f t="shared" si="5"/>
        <v>27.774372341062971</v>
      </c>
      <c r="I140" s="2"/>
    </row>
    <row r="141" spans="1:9" ht="24.6" x14ac:dyDescent="0.3">
      <c r="A141" s="33" t="s">
        <v>270</v>
      </c>
      <c r="B141" s="34" t="s">
        <v>15</v>
      </c>
      <c r="C141" s="35" t="s">
        <v>271</v>
      </c>
      <c r="D141" s="31">
        <v>21528810</v>
      </c>
      <c r="E141" s="31">
        <f t="shared" ref="E141:E169" si="6">D141/1000</f>
        <v>21528.81</v>
      </c>
      <c r="F141" s="31">
        <v>5979491.8499999996</v>
      </c>
      <c r="G141" s="32">
        <f t="shared" ref="G141:G169" si="7">F141/1000</f>
        <v>5979.4918499999994</v>
      </c>
      <c r="H141" s="31">
        <f t="shared" ref="H141:H169" si="8">G141/E141*100</f>
        <v>27.774372341062971</v>
      </c>
      <c r="I141" s="2"/>
    </row>
    <row r="142" spans="1:9" x14ac:dyDescent="0.3">
      <c r="A142" s="33" t="s">
        <v>272</v>
      </c>
      <c r="B142" s="34" t="s">
        <v>15</v>
      </c>
      <c r="C142" s="35" t="s">
        <v>273</v>
      </c>
      <c r="D142" s="31">
        <v>4706826.79</v>
      </c>
      <c r="E142" s="31">
        <f t="shared" si="6"/>
        <v>4706.8267900000001</v>
      </c>
      <c r="F142" s="31">
        <v>4183218.7</v>
      </c>
      <c r="G142" s="32">
        <f t="shared" si="7"/>
        <v>4183.2187000000004</v>
      </c>
      <c r="H142" s="31">
        <f t="shared" si="8"/>
        <v>88.875560683209258</v>
      </c>
      <c r="I142" s="2"/>
    </row>
    <row r="143" spans="1:9" x14ac:dyDescent="0.3">
      <c r="A143" s="33" t="s">
        <v>274</v>
      </c>
      <c r="B143" s="34" t="s">
        <v>15</v>
      </c>
      <c r="C143" s="35" t="s">
        <v>275</v>
      </c>
      <c r="D143" s="31">
        <v>4706826.79</v>
      </c>
      <c r="E143" s="31">
        <f t="shared" si="6"/>
        <v>4706.8267900000001</v>
      </c>
      <c r="F143" s="31">
        <v>4183218.7</v>
      </c>
      <c r="G143" s="32">
        <f t="shared" si="7"/>
        <v>4183.2187000000004</v>
      </c>
      <c r="H143" s="31">
        <f t="shared" si="8"/>
        <v>88.875560683209258</v>
      </c>
      <c r="I143" s="2"/>
    </row>
    <row r="144" spans="1:9" ht="24.6" x14ac:dyDescent="0.3">
      <c r="A144" s="33" t="s">
        <v>276</v>
      </c>
      <c r="B144" s="34" t="s">
        <v>15</v>
      </c>
      <c r="C144" s="35" t="s">
        <v>277</v>
      </c>
      <c r="D144" s="31">
        <v>3643452.38</v>
      </c>
      <c r="E144" s="31">
        <f t="shared" si="6"/>
        <v>3643.4523799999997</v>
      </c>
      <c r="F144" s="31" t="s">
        <v>17</v>
      </c>
      <c r="G144" s="32" t="s">
        <v>622</v>
      </c>
      <c r="H144" s="71" t="s">
        <v>622</v>
      </c>
      <c r="I144" s="2"/>
    </row>
    <row r="145" spans="1:9" ht="24.6" x14ac:dyDescent="0.3">
      <c r="A145" s="33" t="s">
        <v>278</v>
      </c>
      <c r="B145" s="34" t="s">
        <v>15</v>
      </c>
      <c r="C145" s="35" t="s">
        <v>279</v>
      </c>
      <c r="D145" s="31">
        <v>3643452.38</v>
      </c>
      <c r="E145" s="31">
        <f t="shared" si="6"/>
        <v>3643.4523799999997</v>
      </c>
      <c r="F145" s="31" t="s">
        <v>17</v>
      </c>
      <c r="G145" s="32" t="s">
        <v>622</v>
      </c>
      <c r="H145" s="71" t="s">
        <v>622</v>
      </c>
      <c r="I145" s="2"/>
    </row>
    <row r="146" spans="1:9" ht="24.6" x14ac:dyDescent="0.3">
      <c r="A146" s="33" t="s">
        <v>280</v>
      </c>
      <c r="B146" s="34" t="s">
        <v>15</v>
      </c>
      <c r="C146" s="35" t="s">
        <v>281</v>
      </c>
      <c r="D146" s="31">
        <v>32719460.670000002</v>
      </c>
      <c r="E146" s="31">
        <f t="shared" si="6"/>
        <v>32719.46067</v>
      </c>
      <c r="F146" s="31">
        <v>12126074.359999999</v>
      </c>
      <c r="G146" s="32">
        <f t="shared" si="7"/>
        <v>12126.074359999999</v>
      </c>
      <c r="H146" s="31">
        <f t="shared" si="8"/>
        <v>37.060740341353551</v>
      </c>
      <c r="I146" s="2"/>
    </row>
    <row r="147" spans="1:9" ht="24.6" x14ac:dyDescent="0.3">
      <c r="A147" s="33" t="s">
        <v>282</v>
      </c>
      <c r="B147" s="34" t="s">
        <v>15</v>
      </c>
      <c r="C147" s="35" t="s">
        <v>283</v>
      </c>
      <c r="D147" s="31">
        <v>32719460.670000002</v>
      </c>
      <c r="E147" s="31">
        <f t="shared" si="6"/>
        <v>32719.46067</v>
      </c>
      <c r="F147" s="31">
        <v>12126074.359999999</v>
      </c>
      <c r="G147" s="32">
        <f t="shared" si="7"/>
        <v>12126.074359999999</v>
      </c>
      <c r="H147" s="31">
        <f t="shared" si="8"/>
        <v>37.060740341353551</v>
      </c>
      <c r="I147" s="2"/>
    </row>
    <row r="148" spans="1:9" x14ac:dyDescent="0.3">
      <c r="A148" s="33" t="s">
        <v>284</v>
      </c>
      <c r="B148" s="34" t="s">
        <v>15</v>
      </c>
      <c r="C148" s="35" t="s">
        <v>285</v>
      </c>
      <c r="D148" s="31">
        <v>28306949.039999999</v>
      </c>
      <c r="E148" s="31">
        <f t="shared" si="6"/>
        <v>28306.94904</v>
      </c>
      <c r="F148" s="31">
        <v>9480423.7799999993</v>
      </c>
      <c r="G148" s="32">
        <f t="shared" si="7"/>
        <v>9480.4237799999992</v>
      </c>
      <c r="H148" s="31">
        <f t="shared" si="8"/>
        <v>33.491506861454397</v>
      </c>
      <c r="I148" s="2"/>
    </row>
    <row r="149" spans="1:9" x14ac:dyDescent="0.3">
      <c r="A149" s="33" t="s">
        <v>286</v>
      </c>
      <c r="B149" s="34" t="s">
        <v>15</v>
      </c>
      <c r="C149" s="35" t="s">
        <v>287</v>
      </c>
      <c r="D149" s="31">
        <v>28306949.039999999</v>
      </c>
      <c r="E149" s="31">
        <f t="shared" si="6"/>
        <v>28306.94904</v>
      </c>
      <c r="F149" s="31">
        <v>9480423.7799999993</v>
      </c>
      <c r="G149" s="32">
        <f t="shared" si="7"/>
        <v>9480.4237799999992</v>
      </c>
      <c r="H149" s="31">
        <f t="shared" si="8"/>
        <v>33.491506861454397</v>
      </c>
      <c r="I149" s="2"/>
    </row>
    <row r="150" spans="1:9" x14ac:dyDescent="0.3">
      <c r="A150" s="33" t="s">
        <v>288</v>
      </c>
      <c r="B150" s="34" t="s">
        <v>15</v>
      </c>
      <c r="C150" s="35" t="s">
        <v>289</v>
      </c>
      <c r="D150" s="31">
        <v>683146246.48000002</v>
      </c>
      <c r="E150" s="31">
        <f t="shared" si="6"/>
        <v>683146.24647999997</v>
      </c>
      <c r="F150" s="31">
        <v>319466438.08999997</v>
      </c>
      <c r="G150" s="32">
        <f t="shared" si="7"/>
        <v>319466.43808999995</v>
      </c>
      <c r="H150" s="31">
        <f t="shared" si="8"/>
        <v>46.76398937066439</v>
      </c>
      <c r="I150" s="2"/>
    </row>
    <row r="151" spans="1:9" ht="24.6" x14ac:dyDescent="0.3">
      <c r="A151" s="33" t="s">
        <v>290</v>
      </c>
      <c r="B151" s="34" t="s">
        <v>15</v>
      </c>
      <c r="C151" s="35" t="s">
        <v>291</v>
      </c>
      <c r="D151" s="31">
        <v>642643011.48000002</v>
      </c>
      <c r="E151" s="31">
        <f t="shared" si="6"/>
        <v>642643.01147999999</v>
      </c>
      <c r="F151" s="31">
        <v>306063042.33999997</v>
      </c>
      <c r="G151" s="32">
        <f t="shared" si="7"/>
        <v>306063.04233999999</v>
      </c>
      <c r="H151" s="31">
        <f t="shared" si="8"/>
        <v>47.625670375709852</v>
      </c>
      <c r="I151" s="2"/>
    </row>
    <row r="152" spans="1:9" ht="24.6" x14ac:dyDescent="0.3">
      <c r="A152" s="33" t="s">
        <v>292</v>
      </c>
      <c r="B152" s="34" t="s">
        <v>15</v>
      </c>
      <c r="C152" s="35" t="s">
        <v>293</v>
      </c>
      <c r="D152" s="31">
        <v>642643011.48000002</v>
      </c>
      <c r="E152" s="31">
        <f t="shared" si="6"/>
        <v>642643.01147999999</v>
      </c>
      <c r="F152" s="31">
        <v>306063042.33999997</v>
      </c>
      <c r="G152" s="32">
        <f t="shared" si="7"/>
        <v>306063.04233999999</v>
      </c>
      <c r="H152" s="31">
        <f t="shared" si="8"/>
        <v>47.625670375709852</v>
      </c>
      <c r="I152" s="2"/>
    </row>
    <row r="153" spans="1:9" ht="36.6" x14ac:dyDescent="0.3">
      <c r="A153" s="33" t="s">
        <v>294</v>
      </c>
      <c r="B153" s="34" t="s">
        <v>15</v>
      </c>
      <c r="C153" s="35" t="s">
        <v>295</v>
      </c>
      <c r="D153" s="31">
        <v>11276609</v>
      </c>
      <c r="E153" s="31">
        <f t="shared" si="6"/>
        <v>11276.609</v>
      </c>
      <c r="F153" s="31">
        <v>3180725.67</v>
      </c>
      <c r="G153" s="32">
        <f t="shared" si="7"/>
        <v>3180.7256699999998</v>
      </c>
      <c r="H153" s="31">
        <f t="shared" si="8"/>
        <v>28.206402030965155</v>
      </c>
      <c r="I153" s="2"/>
    </row>
    <row r="154" spans="1:9" ht="48.6" x14ac:dyDescent="0.3">
      <c r="A154" s="33" t="s">
        <v>296</v>
      </c>
      <c r="B154" s="34" t="s">
        <v>15</v>
      </c>
      <c r="C154" s="35" t="s">
        <v>297</v>
      </c>
      <c r="D154" s="31">
        <v>11276609</v>
      </c>
      <c r="E154" s="31">
        <f t="shared" si="6"/>
        <v>11276.609</v>
      </c>
      <c r="F154" s="31">
        <v>3180725.67</v>
      </c>
      <c r="G154" s="32">
        <f t="shared" si="7"/>
        <v>3180.7256699999998</v>
      </c>
      <c r="H154" s="31">
        <f t="shared" si="8"/>
        <v>28.206402030965155</v>
      </c>
      <c r="I154" s="2"/>
    </row>
    <row r="155" spans="1:9" ht="36.6" x14ac:dyDescent="0.3">
      <c r="A155" s="33" t="s">
        <v>298</v>
      </c>
      <c r="B155" s="34" t="s">
        <v>15</v>
      </c>
      <c r="C155" s="35" t="s">
        <v>299</v>
      </c>
      <c r="D155" s="31">
        <v>6110</v>
      </c>
      <c r="E155" s="31">
        <f t="shared" si="6"/>
        <v>6.11</v>
      </c>
      <c r="F155" s="31" t="s">
        <v>17</v>
      </c>
      <c r="G155" s="32" t="s">
        <v>622</v>
      </c>
      <c r="H155" s="71" t="s">
        <v>622</v>
      </c>
      <c r="I155" s="2"/>
    </row>
    <row r="156" spans="1:9" ht="36.6" x14ac:dyDescent="0.3">
      <c r="A156" s="33" t="s">
        <v>300</v>
      </c>
      <c r="B156" s="34" t="s">
        <v>15</v>
      </c>
      <c r="C156" s="35" t="s">
        <v>301</v>
      </c>
      <c r="D156" s="31">
        <v>6110</v>
      </c>
      <c r="E156" s="31">
        <f t="shared" si="6"/>
        <v>6.11</v>
      </c>
      <c r="F156" s="31" t="s">
        <v>17</v>
      </c>
      <c r="G156" s="32" t="s">
        <v>622</v>
      </c>
      <c r="H156" s="71" t="s">
        <v>622</v>
      </c>
      <c r="I156" s="2"/>
    </row>
    <row r="157" spans="1:9" ht="36.6" x14ac:dyDescent="0.3">
      <c r="A157" s="33" t="s">
        <v>302</v>
      </c>
      <c r="B157" s="34" t="s">
        <v>15</v>
      </c>
      <c r="C157" s="35" t="s">
        <v>303</v>
      </c>
      <c r="D157" s="31">
        <v>24131500</v>
      </c>
      <c r="E157" s="31">
        <f t="shared" si="6"/>
        <v>24131.5</v>
      </c>
      <c r="F157" s="31">
        <v>8328602.8600000003</v>
      </c>
      <c r="G157" s="32">
        <f t="shared" si="7"/>
        <v>8328.6028600000009</v>
      </c>
      <c r="H157" s="31">
        <f t="shared" si="8"/>
        <v>34.513407206348553</v>
      </c>
      <c r="I157" s="2"/>
    </row>
    <row r="158" spans="1:9" ht="36.6" x14ac:dyDescent="0.3">
      <c r="A158" s="33" t="s">
        <v>304</v>
      </c>
      <c r="B158" s="34" t="s">
        <v>15</v>
      </c>
      <c r="C158" s="35" t="s">
        <v>305</v>
      </c>
      <c r="D158" s="31">
        <v>24131500</v>
      </c>
      <c r="E158" s="31">
        <f t="shared" si="6"/>
        <v>24131.5</v>
      </c>
      <c r="F158" s="31">
        <v>8328602.8600000003</v>
      </c>
      <c r="G158" s="32">
        <f t="shared" si="7"/>
        <v>8328.6028600000009</v>
      </c>
      <c r="H158" s="31">
        <f t="shared" si="8"/>
        <v>34.513407206348553</v>
      </c>
      <c r="I158" s="2"/>
    </row>
    <row r="159" spans="1:9" x14ac:dyDescent="0.3">
      <c r="A159" s="33" t="s">
        <v>306</v>
      </c>
      <c r="B159" s="34" t="s">
        <v>15</v>
      </c>
      <c r="C159" s="35" t="s">
        <v>307</v>
      </c>
      <c r="D159" s="31">
        <v>2282298</v>
      </c>
      <c r="E159" s="31">
        <f t="shared" si="6"/>
        <v>2282.2979999999998</v>
      </c>
      <c r="F159" s="31">
        <v>905891.36</v>
      </c>
      <c r="G159" s="32">
        <f t="shared" si="7"/>
        <v>905.89135999999996</v>
      </c>
      <c r="H159" s="31">
        <f t="shared" si="8"/>
        <v>39.69207176275841</v>
      </c>
      <c r="I159" s="2"/>
    </row>
    <row r="160" spans="1:9" ht="24.6" x14ac:dyDescent="0.3">
      <c r="A160" s="33" t="s">
        <v>308</v>
      </c>
      <c r="B160" s="34" t="s">
        <v>15</v>
      </c>
      <c r="C160" s="35" t="s">
        <v>309</v>
      </c>
      <c r="D160" s="31">
        <v>2282298</v>
      </c>
      <c r="E160" s="31">
        <f t="shared" si="6"/>
        <v>2282.2979999999998</v>
      </c>
      <c r="F160" s="31">
        <v>905891.36</v>
      </c>
      <c r="G160" s="32">
        <f t="shared" si="7"/>
        <v>905.89135999999996</v>
      </c>
      <c r="H160" s="31">
        <f t="shared" si="8"/>
        <v>39.69207176275841</v>
      </c>
      <c r="I160" s="2"/>
    </row>
    <row r="161" spans="1:9" x14ac:dyDescent="0.3">
      <c r="A161" s="33" t="s">
        <v>310</v>
      </c>
      <c r="B161" s="34" t="s">
        <v>15</v>
      </c>
      <c r="C161" s="35" t="s">
        <v>311</v>
      </c>
      <c r="D161" s="31">
        <v>2276349</v>
      </c>
      <c r="E161" s="31">
        <f t="shared" si="6"/>
        <v>2276.3490000000002</v>
      </c>
      <c r="F161" s="31">
        <v>765673.94</v>
      </c>
      <c r="G161" s="32">
        <f t="shared" si="7"/>
        <v>765.6739399999999</v>
      </c>
      <c r="H161" s="31">
        <f t="shared" si="8"/>
        <v>33.636052292508744</v>
      </c>
      <c r="I161" s="2"/>
    </row>
    <row r="162" spans="1:9" ht="24.6" x14ac:dyDescent="0.3">
      <c r="A162" s="33" t="s">
        <v>312</v>
      </c>
      <c r="B162" s="34" t="s">
        <v>15</v>
      </c>
      <c r="C162" s="35" t="s">
        <v>313</v>
      </c>
      <c r="D162" s="31">
        <v>2276349</v>
      </c>
      <c r="E162" s="31">
        <f t="shared" si="6"/>
        <v>2276.3490000000002</v>
      </c>
      <c r="F162" s="31">
        <v>765673.94</v>
      </c>
      <c r="G162" s="32">
        <f t="shared" si="7"/>
        <v>765.6739399999999</v>
      </c>
      <c r="H162" s="31">
        <f t="shared" si="8"/>
        <v>33.636052292508744</v>
      </c>
      <c r="I162" s="2"/>
    </row>
    <row r="163" spans="1:9" x14ac:dyDescent="0.3">
      <c r="A163" s="33" t="s">
        <v>314</v>
      </c>
      <c r="B163" s="34" t="s">
        <v>15</v>
      </c>
      <c r="C163" s="35" t="s">
        <v>315</v>
      </c>
      <c r="D163" s="31">
        <v>530369</v>
      </c>
      <c r="E163" s="31">
        <f t="shared" si="6"/>
        <v>530.36900000000003</v>
      </c>
      <c r="F163" s="31">
        <v>222501.92</v>
      </c>
      <c r="G163" s="32">
        <f t="shared" si="7"/>
        <v>222.50192000000001</v>
      </c>
      <c r="H163" s="31">
        <f t="shared" si="8"/>
        <v>41.952286049901105</v>
      </c>
      <c r="I163" s="2"/>
    </row>
    <row r="164" spans="1:9" x14ac:dyDescent="0.3">
      <c r="A164" s="33" t="s">
        <v>316</v>
      </c>
      <c r="B164" s="34" t="s">
        <v>15</v>
      </c>
      <c r="C164" s="35" t="s">
        <v>317</v>
      </c>
      <c r="D164" s="31">
        <v>530369</v>
      </c>
      <c r="E164" s="31">
        <f t="shared" si="6"/>
        <v>530.36900000000003</v>
      </c>
      <c r="F164" s="31">
        <v>222501.92</v>
      </c>
      <c r="G164" s="32">
        <f t="shared" si="7"/>
        <v>222.50192000000001</v>
      </c>
      <c r="H164" s="31">
        <f t="shared" si="8"/>
        <v>41.952286049901105</v>
      </c>
      <c r="I164" s="2"/>
    </row>
    <row r="165" spans="1:9" x14ac:dyDescent="0.3">
      <c r="A165" s="33" t="s">
        <v>318</v>
      </c>
      <c r="B165" s="34" t="s">
        <v>15</v>
      </c>
      <c r="C165" s="35" t="s">
        <v>319</v>
      </c>
      <c r="D165" s="31">
        <v>30252781</v>
      </c>
      <c r="E165" s="31">
        <f t="shared" si="6"/>
        <v>30252.780999999999</v>
      </c>
      <c r="F165" s="31">
        <v>14274811.33</v>
      </c>
      <c r="G165" s="32">
        <f t="shared" si="7"/>
        <v>14274.81133</v>
      </c>
      <c r="H165" s="31">
        <f t="shared" si="8"/>
        <v>47.185121030691363</v>
      </c>
      <c r="I165" s="2"/>
    </row>
    <row r="166" spans="1:9" ht="36.6" x14ac:dyDescent="0.3">
      <c r="A166" s="33" t="s">
        <v>320</v>
      </c>
      <c r="B166" s="34" t="s">
        <v>15</v>
      </c>
      <c r="C166" s="35" t="s">
        <v>321</v>
      </c>
      <c r="D166" s="31">
        <v>1236781</v>
      </c>
      <c r="E166" s="31">
        <f t="shared" si="6"/>
        <v>1236.7809999999999</v>
      </c>
      <c r="F166" s="31" t="s">
        <v>17</v>
      </c>
      <c r="G166" s="32" t="s">
        <v>622</v>
      </c>
      <c r="H166" s="71" t="s">
        <v>622</v>
      </c>
      <c r="I166" s="2"/>
    </row>
    <row r="167" spans="1:9" ht="48.6" x14ac:dyDescent="0.3">
      <c r="A167" s="33" t="s">
        <v>322</v>
      </c>
      <c r="B167" s="34" t="s">
        <v>15</v>
      </c>
      <c r="C167" s="35" t="s">
        <v>323</v>
      </c>
      <c r="D167" s="31">
        <v>1236781</v>
      </c>
      <c r="E167" s="31">
        <f t="shared" si="6"/>
        <v>1236.7809999999999</v>
      </c>
      <c r="F167" s="31" t="s">
        <v>17</v>
      </c>
      <c r="G167" s="32" t="s">
        <v>622</v>
      </c>
      <c r="H167" s="71" t="s">
        <v>622</v>
      </c>
      <c r="I167" s="2"/>
    </row>
    <row r="168" spans="1:9" ht="60.6" x14ac:dyDescent="0.3">
      <c r="A168" s="33" t="s">
        <v>324</v>
      </c>
      <c r="B168" s="34" t="s">
        <v>15</v>
      </c>
      <c r="C168" s="35" t="s">
        <v>325</v>
      </c>
      <c r="D168" s="31">
        <v>29016000</v>
      </c>
      <c r="E168" s="31">
        <f t="shared" si="6"/>
        <v>29016</v>
      </c>
      <c r="F168" s="31">
        <v>14274811.33</v>
      </c>
      <c r="G168" s="32">
        <f t="shared" si="7"/>
        <v>14274.81133</v>
      </c>
      <c r="H168" s="31">
        <f t="shared" si="8"/>
        <v>49.196344534050176</v>
      </c>
      <c r="I168" s="2"/>
    </row>
    <row r="169" spans="1:9" ht="60.6" customHeight="1" x14ac:dyDescent="0.3">
      <c r="A169" s="36" t="s">
        <v>326</v>
      </c>
      <c r="B169" s="37" t="s">
        <v>15</v>
      </c>
      <c r="C169" s="38" t="s">
        <v>327</v>
      </c>
      <c r="D169" s="39">
        <v>29016000</v>
      </c>
      <c r="E169" s="31">
        <f t="shared" si="6"/>
        <v>29016</v>
      </c>
      <c r="F169" s="39">
        <v>14274811.33</v>
      </c>
      <c r="G169" s="32">
        <f t="shared" si="7"/>
        <v>14274.81133</v>
      </c>
      <c r="H169" s="31">
        <f t="shared" si="8"/>
        <v>49.196344534050176</v>
      </c>
      <c r="I169" s="2"/>
    </row>
    <row r="170" spans="1:9" ht="49.2" customHeight="1" x14ac:dyDescent="0.3">
      <c r="A170" s="40"/>
      <c r="B170" s="41"/>
      <c r="C170" s="42"/>
      <c r="D170" s="43"/>
      <c r="E170" s="43"/>
      <c r="F170" s="43"/>
      <c r="G170" s="44"/>
      <c r="H170" s="43"/>
      <c r="I170" s="2"/>
    </row>
    <row r="171" spans="1:9" ht="12.9" customHeight="1" x14ac:dyDescent="0.3">
      <c r="A171" s="15" t="s">
        <v>328</v>
      </c>
      <c r="B171" s="15"/>
      <c r="C171" s="15"/>
      <c r="D171" s="45"/>
      <c r="E171" s="45"/>
      <c r="F171" s="18"/>
      <c r="G171" s="18"/>
      <c r="H171" s="46"/>
      <c r="I171" s="2"/>
    </row>
    <row r="172" spans="1:9" ht="51.6" customHeight="1" x14ac:dyDescent="0.3">
      <c r="A172" s="47" t="s">
        <v>4</v>
      </c>
      <c r="B172" s="47" t="s">
        <v>2</v>
      </c>
      <c r="C172" s="47" t="s">
        <v>329</v>
      </c>
      <c r="D172" s="47" t="s">
        <v>5</v>
      </c>
      <c r="E172" s="21" t="s">
        <v>612</v>
      </c>
      <c r="F172" s="7" t="s">
        <v>5</v>
      </c>
      <c r="G172" s="7" t="s">
        <v>613</v>
      </c>
      <c r="H172" s="7" t="s">
        <v>614</v>
      </c>
    </row>
    <row r="173" spans="1:9" ht="12" customHeight="1" thickBot="1" x14ac:dyDescent="0.35">
      <c r="A173" s="21" t="s">
        <v>6</v>
      </c>
      <c r="B173" s="21" t="s">
        <v>7</v>
      </c>
      <c r="C173" s="21" t="s">
        <v>8</v>
      </c>
      <c r="D173" s="22" t="s">
        <v>12</v>
      </c>
      <c r="E173" s="22" t="s">
        <v>9</v>
      </c>
      <c r="F173" s="22" t="s">
        <v>13</v>
      </c>
      <c r="G173" s="22" t="s">
        <v>10</v>
      </c>
      <c r="H173" s="22" t="s">
        <v>11</v>
      </c>
    </row>
    <row r="174" spans="1:9" x14ac:dyDescent="0.3">
      <c r="A174" s="48" t="s">
        <v>330</v>
      </c>
      <c r="B174" s="24" t="s">
        <v>331</v>
      </c>
      <c r="C174" s="49" t="s">
        <v>16</v>
      </c>
      <c r="D174" s="50">
        <v>1442342669.8800001</v>
      </c>
      <c r="E174" s="50">
        <f>D174/1000</f>
        <v>1442342.6698800002</v>
      </c>
      <c r="F174" s="50">
        <v>609918551.48000002</v>
      </c>
      <c r="G174" s="50">
        <f>F174/1000</f>
        <v>609918.55148000002</v>
      </c>
      <c r="H174" s="50">
        <f>G174/E174*100</f>
        <v>42.286660737198048</v>
      </c>
    </row>
    <row r="175" spans="1:9" x14ac:dyDescent="0.3">
      <c r="A175" s="51" t="s">
        <v>18</v>
      </c>
      <c r="B175" s="52"/>
      <c r="C175" s="35"/>
      <c r="D175" s="35"/>
      <c r="E175" s="53"/>
      <c r="F175" s="35"/>
      <c r="G175" s="53"/>
      <c r="H175" s="53"/>
    </row>
    <row r="176" spans="1:9" x14ac:dyDescent="0.3">
      <c r="A176" s="33" t="s">
        <v>623</v>
      </c>
      <c r="B176" s="34" t="s">
        <v>331</v>
      </c>
      <c r="C176" s="35" t="s">
        <v>332</v>
      </c>
      <c r="D176" s="31">
        <v>166814942.58000001</v>
      </c>
      <c r="E176" s="53">
        <f t="shared" ref="E176:E238" si="9">D176/1000</f>
        <v>166814.94258</v>
      </c>
      <c r="F176" s="31">
        <v>54619197.109999999</v>
      </c>
      <c r="G176" s="53">
        <f t="shared" ref="G176:G238" si="10">F176/1000</f>
        <v>54619.197110000001</v>
      </c>
      <c r="H176" s="53">
        <f t="shared" ref="H176:H238" si="11">G176/E176*100</f>
        <v>32.742388820357675</v>
      </c>
    </row>
    <row r="177" spans="1:8" ht="24.6" x14ac:dyDescent="0.3">
      <c r="A177" s="33" t="s">
        <v>624</v>
      </c>
      <c r="B177" s="34" t="s">
        <v>331</v>
      </c>
      <c r="C177" s="35" t="s">
        <v>333</v>
      </c>
      <c r="D177" s="31">
        <v>2500180</v>
      </c>
      <c r="E177" s="53">
        <f t="shared" si="9"/>
        <v>2500.1799999999998</v>
      </c>
      <c r="F177" s="31">
        <v>1154980.05</v>
      </c>
      <c r="G177" s="53">
        <f t="shared" si="10"/>
        <v>1154.9800500000001</v>
      </c>
      <c r="H177" s="53">
        <f t="shared" si="11"/>
        <v>46.195875896935426</v>
      </c>
    </row>
    <row r="178" spans="1:8" ht="36.6" x14ac:dyDescent="0.3">
      <c r="A178" s="33" t="s">
        <v>625</v>
      </c>
      <c r="B178" s="34" t="s">
        <v>331</v>
      </c>
      <c r="C178" s="35" t="s">
        <v>334</v>
      </c>
      <c r="D178" s="31">
        <v>2500180</v>
      </c>
      <c r="E178" s="53">
        <f t="shared" si="9"/>
        <v>2500.1799999999998</v>
      </c>
      <c r="F178" s="31">
        <v>1154980.05</v>
      </c>
      <c r="G178" s="53">
        <f t="shared" si="10"/>
        <v>1154.9800500000001</v>
      </c>
      <c r="H178" s="53">
        <f t="shared" si="11"/>
        <v>46.195875896935426</v>
      </c>
    </row>
    <row r="179" spans="1:8" x14ac:dyDescent="0.3">
      <c r="A179" s="33" t="s">
        <v>626</v>
      </c>
      <c r="B179" s="34" t="s">
        <v>331</v>
      </c>
      <c r="C179" s="35" t="s">
        <v>335</v>
      </c>
      <c r="D179" s="31">
        <v>2500180</v>
      </c>
      <c r="E179" s="53">
        <f t="shared" si="9"/>
        <v>2500.1799999999998</v>
      </c>
      <c r="F179" s="31">
        <v>1154980.05</v>
      </c>
      <c r="G179" s="53">
        <f t="shared" si="10"/>
        <v>1154.9800500000001</v>
      </c>
      <c r="H179" s="53">
        <f t="shared" si="11"/>
        <v>46.195875896935426</v>
      </c>
    </row>
    <row r="180" spans="1:8" x14ac:dyDescent="0.3">
      <c r="A180" s="33" t="s">
        <v>627</v>
      </c>
      <c r="B180" s="34" t="s">
        <v>331</v>
      </c>
      <c r="C180" s="35" t="s">
        <v>336</v>
      </c>
      <c r="D180" s="31">
        <v>1838100</v>
      </c>
      <c r="E180" s="53">
        <f t="shared" si="9"/>
        <v>1838.1</v>
      </c>
      <c r="F180" s="31">
        <v>896805.43</v>
      </c>
      <c r="G180" s="53">
        <f t="shared" si="10"/>
        <v>896.80543</v>
      </c>
      <c r="H180" s="53">
        <f t="shared" si="11"/>
        <v>48.789806321745282</v>
      </c>
    </row>
    <row r="181" spans="1:8" ht="24.6" x14ac:dyDescent="0.3">
      <c r="A181" s="33" t="s">
        <v>628</v>
      </c>
      <c r="B181" s="34" t="s">
        <v>331</v>
      </c>
      <c r="C181" s="35" t="s">
        <v>337</v>
      </c>
      <c r="D181" s="31">
        <v>107000</v>
      </c>
      <c r="E181" s="53">
        <f t="shared" si="9"/>
        <v>107</v>
      </c>
      <c r="F181" s="31">
        <v>10200</v>
      </c>
      <c r="G181" s="53">
        <f t="shared" si="10"/>
        <v>10.199999999999999</v>
      </c>
      <c r="H181" s="53">
        <f t="shared" si="11"/>
        <v>9.5327102803738306</v>
      </c>
    </row>
    <row r="182" spans="1:8" ht="24.6" x14ac:dyDescent="0.3">
      <c r="A182" s="33" t="s">
        <v>629</v>
      </c>
      <c r="B182" s="34" t="s">
        <v>331</v>
      </c>
      <c r="C182" s="35" t="s">
        <v>338</v>
      </c>
      <c r="D182" s="31">
        <v>555080</v>
      </c>
      <c r="E182" s="53">
        <f t="shared" si="9"/>
        <v>555.08000000000004</v>
      </c>
      <c r="F182" s="31">
        <v>247974.62</v>
      </c>
      <c r="G182" s="53">
        <f t="shared" si="10"/>
        <v>247.97461999999999</v>
      </c>
      <c r="H182" s="53">
        <f t="shared" si="11"/>
        <v>44.673672263457512</v>
      </c>
    </row>
    <row r="183" spans="1:8" ht="24.6" x14ac:dyDescent="0.3">
      <c r="A183" s="33" t="s">
        <v>630</v>
      </c>
      <c r="B183" s="34" t="s">
        <v>331</v>
      </c>
      <c r="C183" s="35" t="s">
        <v>339</v>
      </c>
      <c r="D183" s="31">
        <v>4548000</v>
      </c>
      <c r="E183" s="53">
        <f t="shared" si="9"/>
        <v>4548</v>
      </c>
      <c r="F183" s="31">
        <v>1726517.06</v>
      </c>
      <c r="G183" s="53">
        <f t="shared" si="10"/>
        <v>1726.5170600000001</v>
      </c>
      <c r="H183" s="53">
        <f t="shared" si="11"/>
        <v>37.962116534740545</v>
      </c>
    </row>
    <row r="184" spans="1:8" ht="36.6" x14ac:dyDescent="0.3">
      <c r="A184" s="33" t="s">
        <v>625</v>
      </c>
      <c r="B184" s="34" t="s">
        <v>331</v>
      </c>
      <c r="C184" s="35" t="s">
        <v>340</v>
      </c>
      <c r="D184" s="31">
        <v>4547700</v>
      </c>
      <c r="E184" s="53">
        <f t="shared" si="9"/>
        <v>4547.7</v>
      </c>
      <c r="F184" s="31">
        <v>1726517.06</v>
      </c>
      <c r="G184" s="53">
        <f t="shared" si="10"/>
        <v>1726.5170600000001</v>
      </c>
      <c r="H184" s="53">
        <f t="shared" si="11"/>
        <v>37.964620797326127</v>
      </c>
    </row>
    <row r="185" spans="1:8" x14ac:dyDescent="0.3">
      <c r="A185" s="33" t="s">
        <v>626</v>
      </c>
      <c r="B185" s="34" t="s">
        <v>331</v>
      </c>
      <c r="C185" s="35" t="s">
        <v>341</v>
      </c>
      <c r="D185" s="31">
        <v>4547700</v>
      </c>
      <c r="E185" s="53">
        <f t="shared" si="9"/>
        <v>4547.7</v>
      </c>
      <c r="F185" s="31">
        <v>1726517.06</v>
      </c>
      <c r="G185" s="53">
        <f t="shared" si="10"/>
        <v>1726.5170600000001</v>
      </c>
      <c r="H185" s="53">
        <f t="shared" si="11"/>
        <v>37.964620797326127</v>
      </c>
    </row>
    <row r="186" spans="1:8" x14ac:dyDescent="0.3">
      <c r="A186" s="33" t="s">
        <v>627</v>
      </c>
      <c r="B186" s="34" t="s">
        <v>331</v>
      </c>
      <c r="C186" s="35" t="s">
        <v>342</v>
      </c>
      <c r="D186" s="31">
        <v>3003400</v>
      </c>
      <c r="E186" s="53">
        <f t="shared" si="9"/>
        <v>3003.4</v>
      </c>
      <c r="F186" s="31">
        <v>1302181.8899999999</v>
      </c>
      <c r="G186" s="53">
        <f t="shared" si="10"/>
        <v>1302.1818899999998</v>
      </c>
      <c r="H186" s="53">
        <f t="shared" si="11"/>
        <v>43.35692515149497</v>
      </c>
    </row>
    <row r="187" spans="1:8" ht="24.6" x14ac:dyDescent="0.3">
      <c r="A187" s="33" t="s">
        <v>628</v>
      </c>
      <c r="B187" s="34" t="s">
        <v>331</v>
      </c>
      <c r="C187" s="35" t="s">
        <v>343</v>
      </c>
      <c r="D187" s="31">
        <v>8400</v>
      </c>
      <c r="E187" s="53">
        <f t="shared" si="9"/>
        <v>8.4</v>
      </c>
      <c r="F187" s="31" t="s">
        <v>17</v>
      </c>
      <c r="G187" s="53" t="s">
        <v>622</v>
      </c>
      <c r="H187" s="53" t="s">
        <v>622</v>
      </c>
    </row>
    <row r="188" spans="1:8" x14ac:dyDescent="0.3">
      <c r="A188" s="33" t="s">
        <v>631</v>
      </c>
      <c r="B188" s="34" t="s">
        <v>331</v>
      </c>
      <c r="C188" s="35" t="s">
        <v>344</v>
      </c>
      <c r="D188" s="31">
        <v>629000</v>
      </c>
      <c r="E188" s="53">
        <f t="shared" si="9"/>
        <v>629</v>
      </c>
      <c r="F188" s="31">
        <v>39000</v>
      </c>
      <c r="G188" s="53">
        <f t="shared" si="10"/>
        <v>39</v>
      </c>
      <c r="H188" s="53">
        <f t="shared" si="11"/>
        <v>6.2003179650238476</v>
      </c>
    </row>
    <row r="189" spans="1:8" ht="24.6" x14ac:dyDescent="0.3">
      <c r="A189" s="33" t="s">
        <v>629</v>
      </c>
      <c r="B189" s="34" t="s">
        <v>331</v>
      </c>
      <c r="C189" s="35" t="s">
        <v>345</v>
      </c>
      <c r="D189" s="31">
        <v>906900</v>
      </c>
      <c r="E189" s="53">
        <f t="shared" si="9"/>
        <v>906.9</v>
      </c>
      <c r="F189" s="31">
        <v>385335.17</v>
      </c>
      <c r="G189" s="53">
        <f t="shared" si="10"/>
        <v>385.33517000000001</v>
      </c>
      <c r="H189" s="53">
        <f t="shared" si="11"/>
        <v>42.489267835483517</v>
      </c>
    </row>
    <row r="190" spans="1:8" x14ac:dyDescent="0.3">
      <c r="A190" s="33" t="s">
        <v>632</v>
      </c>
      <c r="B190" s="34" t="s">
        <v>331</v>
      </c>
      <c r="C190" s="35" t="s">
        <v>346</v>
      </c>
      <c r="D190" s="31">
        <v>300</v>
      </c>
      <c r="E190" s="53">
        <f t="shared" si="9"/>
        <v>0.3</v>
      </c>
      <c r="F190" s="31" t="s">
        <v>17</v>
      </c>
      <c r="G190" s="53" t="s">
        <v>622</v>
      </c>
      <c r="H190" s="53" t="s">
        <v>622</v>
      </c>
    </row>
    <row r="191" spans="1:8" x14ac:dyDescent="0.3">
      <c r="A191" s="33" t="s">
        <v>633</v>
      </c>
      <c r="B191" s="34" t="s">
        <v>331</v>
      </c>
      <c r="C191" s="35" t="s">
        <v>347</v>
      </c>
      <c r="D191" s="31">
        <v>300</v>
      </c>
      <c r="E191" s="53">
        <f t="shared" si="9"/>
        <v>0.3</v>
      </c>
      <c r="F191" s="31" t="s">
        <v>17</v>
      </c>
      <c r="G191" s="53" t="s">
        <v>622</v>
      </c>
      <c r="H191" s="53" t="s">
        <v>622</v>
      </c>
    </row>
    <row r="192" spans="1:8" x14ac:dyDescent="0.3">
      <c r="A192" s="33" t="s">
        <v>634</v>
      </c>
      <c r="B192" s="34" t="s">
        <v>331</v>
      </c>
      <c r="C192" s="35" t="s">
        <v>348</v>
      </c>
      <c r="D192" s="31">
        <v>300</v>
      </c>
      <c r="E192" s="53">
        <f t="shared" si="9"/>
        <v>0.3</v>
      </c>
      <c r="F192" s="31" t="s">
        <v>17</v>
      </c>
      <c r="G192" s="53" t="s">
        <v>622</v>
      </c>
      <c r="H192" s="53" t="s">
        <v>622</v>
      </c>
    </row>
    <row r="193" spans="1:8" ht="24.6" customHeight="1" x14ac:dyDescent="0.3">
      <c r="A193" s="33" t="s">
        <v>635</v>
      </c>
      <c r="B193" s="34" t="s">
        <v>331</v>
      </c>
      <c r="C193" s="35" t="s">
        <v>349</v>
      </c>
      <c r="D193" s="31">
        <v>52342693</v>
      </c>
      <c r="E193" s="53">
        <f t="shared" si="9"/>
        <v>52342.692999999999</v>
      </c>
      <c r="F193" s="31">
        <v>18087351.039999999</v>
      </c>
      <c r="G193" s="53">
        <f t="shared" si="10"/>
        <v>18087.351039999998</v>
      </c>
      <c r="H193" s="53">
        <f t="shared" si="11"/>
        <v>34.555637097235326</v>
      </c>
    </row>
    <row r="194" spans="1:8" ht="36.6" x14ac:dyDescent="0.3">
      <c r="A194" s="33" t="s">
        <v>625</v>
      </c>
      <c r="B194" s="34" t="s">
        <v>331</v>
      </c>
      <c r="C194" s="35" t="s">
        <v>350</v>
      </c>
      <c r="D194" s="31">
        <v>47103553</v>
      </c>
      <c r="E194" s="53">
        <f t="shared" si="9"/>
        <v>47103.553</v>
      </c>
      <c r="F194" s="31">
        <v>16511184.91</v>
      </c>
      <c r="G194" s="53">
        <f t="shared" si="10"/>
        <v>16511.18491</v>
      </c>
      <c r="H194" s="53">
        <f t="shared" si="11"/>
        <v>35.052950060900926</v>
      </c>
    </row>
    <row r="195" spans="1:8" x14ac:dyDescent="0.3">
      <c r="A195" s="33" t="s">
        <v>626</v>
      </c>
      <c r="B195" s="34" t="s">
        <v>331</v>
      </c>
      <c r="C195" s="35" t="s">
        <v>351</v>
      </c>
      <c r="D195" s="31">
        <v>47103553</v>
      </c>
      <c r="E195" s="53">
        <f t="shared" si="9"/>
        <v>47103.553</v>
      </c>
      <c r="F195" s="31">
        <v>16511184.91</v>
      </c>
      <c r="G195" s="53">
        <f t="shared" si="10"/>
        <v>16511.18491</v>
      </c>
      <c r="H195" s="53">
        <f t="shared" si="11"/>
        <v>35.052950060900926</v>
      </c>
    </row>
    <row r="196" spans="1:8" x14ac:dyDescent="0.3">
      <c r="A196" s="33" t="s">
        <v>627</v>
      </c>
      <c r="B196" s="34" t="s">
        <v>331</v>
      </c>
      <c r="C196" s="35" t="s">
        <v>352</v>
      </c>
      <c r="D196" s="31">
        <v>36177511</v>
      </c>
      <c r="E196" s="53">
        <f t="shared" si="9"/>
        <v>36177.510999999999</v>
      </c>
      <c r="F196" s="31">
        <v>13022970.24</v>
      </c>
      <c r="G196" s="53">
        <f t="shared" si="10"/>
        <v>13022.970240000001</v>
      </c>
      <c r="H196" s="53">
        <f t="shared" si="11"/>
        <v>35.997419059592026</v>
      </c>
    </row>
    <row r="197" spans="1:8" ht="24.6" x14ac:dyDescent="0.3">
      <c r="A197" s="33" t="s">
        <v>628</v>
      </c>
      <c r="B197" s="34" t="s">
        <v>331</v>
      </c>
      <c r="C197" s="35" t="s">
        <v>353</v>
      </c>
      <c r="D197" s="31">
        <v>86900</v>
      </c>
      <c r="E197" s="53">
        <f t="shared" si="9"/>
        <v>86.9</v>
      </c>
      <c r="F197" s="31">
        <v>19000</v>
      </c>
      <c r="G197" s="53">
        <f t="shared" si="10"/>
        <v>19</v>
      </c>
      <c r="H197" s="53">
        <f t="shared" si="11"/>
        <v>21.864211737629457</v>
      </c>
    </row>
    <row r="198" spans="1:8" ht="24.6" x14ac:dyDescent="0.3">
      <c r="A198" s="33" t="s">
        <v>629</v>
      </c>
      <c r="B198" s="34" t="s">
        <v>331</v>
      </c>
      <c r="C198" s="35" t="s">
        <v>354</v>
      </c>
      <c r="D198" s="31">
        <v>10839142</v>
      </c>
      <c r="E198" s="53">
        <f t="shared" si="9"/>
        <v>10839.142</v>
      </c>
      <c r="F198" s="31">
        <v>3469214.67</v>
      </c>
      <c r="G198" s="53">
        <f t="shared" si="10"/>
        <v>3469.2146699999998</v>
      </c>
      <c r="H198" s="53">
        <f t="shared" si="11"/>
        <v>32.006358713632501</v>
      </c>
    </row>
    <row r="199" spans="1:8" x14ac:dyDescent="0.3">
      <c r="A199" s="33" t="s">
        <v>636</v>
      </c>
      <c r="B199" s="34" t="s">
        <v>331</v>
      </c>
      <c r="C199" s="35" t="s">
        <v>355</v>
      </c>
      <c r="D199" s="31">
        <v>3708870</v>
      </c>
      <c r="E199" s="53">
        <f t="shared" si="9"/>
        <v>3708.87</v>
      </c>
      <c r="F199" s="31">
        <v>1489976.73</v>
      </c>
      <c r="G199" s="53">
        <f t="shared" si="10"/>
        <v>1489.9767300000001</v>
      </c>
      <c r="H199" s="53">
        <f t="shared" si="11"/>
        <v>40.173333926505919</v>
      </c>
    </row>
    <row r="200" spans="1:8" ht="24.6" x14ac:dyDescent="0.3">
      <c r="A200" s="33" t="s">
        <v>637</v>
      </c>
      <c r="B200" s="34" t="s">
        <v>331</v>
      </c>
      <c r="C200" s="35" t="s">
        <v>356</v>
      </c>
      <c r="D200" s="31">
        <v>3708870</v>
      </c>
      <c r="E200" s="53">
        <f t="shared" si="9"/>
        <v>3708.87</v>
      </c>
      <c r="F200" s="31">
        <v>1489976.73</v>
      </c>
      <c r="G200" s="53">
        <f t="shared" si="10"/>
        <v>1489.9767300000001</v>
      </c>
      <c r="H200" s="53">
        <f t="shared" si="11"/>
        <v>40.173333926505919</v>
      </c>
    </row>
    <row r="201" spans="1:8" x14ac:dyDescent="0.3">
      <c r="A201" s="33" t="s">
        <v>638</v>
      </c>
      <c r="B201" s="34" t="s">
        <v>331</v>
      </c>
      <c r="C201" s="35" t="s">
        <v>357</v>
      </c>
      <c r="D201" s="31">
        <v>3688150</v>
      </c>
      <c r="E201" s="53">
        <f t="shared" si="9"/>
        <v>3688.15</v>
      </c>
      <c r="F201" s="31">
        <v>1481565.85</v>
      </c>
      <c r="G201" s="53">
        <f t="shared" si="10"/>
        <v>1481.5658500000002</v>
      </c>
      <c r="H201" s="53">
        <f t="shared" si="11"/>
        <v>40.170975963558966</v>
      </c>
    </row>
    <row r="202" spans="1:8" x14ac:dyDescent="0.3">
      <c r="A202" s="33" t="s">
        <v>639</v>
      </c>
      <c r="B202" s="34" t="s">
        <v>331</v>
      </c>
      <c r="C202" s="35" t="s">
        <v>358</v>
      </c>
      <c r="D202" s="31">
        <v>20720</v>
      </c>
      <c r="E202" s="53">
        <f t="shared" si="9"/>
        <v>20.72</v>
      </c>
      <c r="F202" s="31">
        <v>8410.8799999999992</v>
      </c>
      <c r="G202" s="53">
        <f t="shared" si="10"/>
        <v>8.4108799999999988</v>
      </c>
      <c r="H202" s="53">
        <f t="shared" si="11"/>
        <v>40.593050193050189</v>
      </c>
    </row>
    <row r="203" spans="1:8" x14ac:dyDescent="0.3">
      <c r="A203" s="33" t="s">
        <v>632</v>
      </c>
      <c r="B203" s="34" t="s">
        <v>331</v>
      </c>
      <c r="C203" s="35" t="s">
        <v>359</v>
      </c>
      <c r="D203" s="31">
        <v>1530270</v>
      </c>
      <c r="E203" s="53">
        <f t="shared" si="9"/>
        <v>1530.27</v>
      </c>
      <c r="F203" s="31">
        <v>86189.4</v>
      </c>
      <c r="G203" s="53">
        <f t="shared" si="10"/>
        <v>86.189399999999992</v>
      </c>
      <c r="H203" s="53">
        <f t="shared" si="11"/>
        <v>5.6323001823207663</v>
      </c>
    </row>
    <row r="204" spans="1:8" x14ac:dyDescent="0.3">
      <c r="A204" s="33" t="s">
        <v>633</v>
      </c>
      <c r="B204" s="34" t="s">
        <v>331</v>
      </c>
      <c r="C204" s="35" t="s">
        <v>360</v>
      </c>
      <c r="D204" s="31">
        <v>1530270</v>
      </c>
      <c r="E204" s="53">
        <f t="shared" si="9"/>
        <v>1530.27</v>
      </c>
      <c r="F204" s="31">
        <v>86189.4</v>
      </c>
      <c r="G204" s="53">
        <f t="shared" si="10"/>
        <v>86.189399999999992</v>
      </c>
      <c r="H204" s="53">
        <f t="shared" si="11"/>
        <v>5.6323001823207663</v>
      </c>
    </row>
    <row r="205" spans="1:8" x14ac:dyDescent="0.3">
      <c r="A205" s="33" t="s">
        <v>640</v>
      </c>
      <c r="B205" s="34" t="s">
        <v>331</v>
      </c>
      <c r="C205" s="35" t="s">
        <v>361</v>
      </c>
      <c r="D205" s="31">
        <v>1278130</v>
      </c>
      <c r="E205" s="53">
        <f t="shared" si="9"/>
        <v>1278.1300000000001</v>
      </c>
      <c r="F205" s="31">
        <v>862</v>
      </c>
      <c r="G205" s="53">
        <f t="shared" si="10"/>
        <v>0.86199999999999999</v>
      </c>
      <c r="H205" s="53">
        <f t="shared" si="11"/>
        <v>6.7442278954409948E-2</v>
      </c>
    </row>
    <row r="206" spans="1:8" x14ac:dyDescent="0.3">
      <c r="A206" s="33" t="s">
        <v>641</v>
      </c>
      <c r="B206" s="34" t="s">
        <v>331</v>
      </c>
      <c r="C206" s="35" t="s">
        <v>362</v>
      </c>
      <c r="D206" s="31">
        <v>50000</v>
      </c>
      <c r="E206" s="53">
        <f t="shared" si="9"/>
        <v>50</v>
      </c>
      <c r="F206" s="31">
        <v>10160</v>
      </c>
      <c r="G206" s="53">
        <f t="shared" si="10"/>
        <v>10.16</v>
      </c>
      <c r="H206" s="53">
        <f t="shared" si="11"/>
        <v>20.32</v>
      </c>
    </row>
    <row r="207" spans="1:8" x14ac:dyDescent="0.3">
      <c r="A207" s="33" t="s">
        <v>634</v>
      </c>
      <c r="B207" s="34" t="s">
        <v>331</v>
      </c>
      <c r="C207" s="35" t="s">
        <v>363</v>
      </c>
      <c r="D207" s="31">
        <v>202140</v>
      </c>
      <c r="E207" s="53">
        <f t="shared" si="9"/>
        <v>202.14</v>
      </c>
      <c r="F207" s="31">
        <v>75167.399999999994</v>
      </c>
      <c r="G207" s="53">
        <f t="shared" si="10"/>
        <v>75.167400000000001</v>
      </c>
      <c r="H207" s="53">
        <f t="shared" si="11"/>
        <v>37.18581181359454</v>
      </c>
    </row>
    <row r="208" spans="1:8" x14ac:dyDescent="0.3">
      <c r="A208" s="33" t="s">
        <v>642</v>
      </c>
      <c r="B208" s="34" t="s">
        <v>331</v>
      </c>
      <c r="C208" s="35" t="s">
        <v>364</v>
      </c>
      <c r="D208" s="31">
        <v>6110</v>
      </c>
      <c r="E208" s="53">
        <f t="shared" si="9"/>
        <v>6.11</v>
      </c>
      <c r="F208" s="31" t="s">
        <v>17</v>
      </c>
      <c r="G208" s="53" t="s">
        <v>622</v>
      </c>
      <c r="H208" s="53" t="s">
        <v>622</v>
      </c>
    </row>
    <row r="209" spans="1:8" x14ac:dyDescent="0.3">
      <c r="A209" s="33" t="s">
        <v>636</v>
      </c>
      <c r="B209" s="34" t="s">
        <v>331</v>
      </c>
      <c r="C209" s="35" t="s">
        <v>365</v>
      </c>
      <c r="D209" s="31">
        <v>6110</v>
      </c>
      <c r="E209" s="53">
        <f t="shared" si="9"/>
        <v>6.11</v>
      </c>
      <c r="F209" s="31" t="s">
        <v>17</v>
      </c>
      <c r="G209" s="53" t="s">
        <v>622</v>
      </c>
      <c r="H209" s="53" t="s">
        <v>622</v>
      </c>
    </row>
    <row r="210" spans="1:8" ht="24.6" x14ac:dyDescent="0.3">
      <c r="A210" s="33" t="s">
        <v>637</v>
      </c>
      <c r="B210" s="34" t="s">
        <v>331</v>
      </c>
      <c r="C210" s="35" t="s">
        <v>366</v>
      </c>
      <c r="D210" s="31">
        <v>6110</v>
      </c>
      <c r="E210" s="53">
        <f t="shared" si="9"/>
        <v>6.11</v>
      </c>
      <c r="F210" s="31" t="s">
        <v>17</v>
      </c>
      <c r="G210" s="53" t="s">
        <v>622</v>
      </c>
      <c r="H210" s="53" t="s">
        <v>622</v>
      </c>
    </row>
    <row r="211" spans="1:8" x14ac:dyDescent="0.3">
      <c r="A211" s="33" t="s">
        <v>638</v>
      </c>
      <c r="B211" s="34" t="s">
        <v>331</v>
      </c>
      <c r="C211" s="35" t="s">
        <v>367</v>
      </c>
      <c r="D211" s="31">
        <v>6110</v>
      </c>
      <c r="E211" s="53">
        <f t="shared" si="9"/>
        <v>6.11</v>
      </c>
      <c r="F211" s="31" t="s">
        <v>17</v>
      </c>
      <c r="G211" s="53" t="s">
        <v>622</v>
      </c>
      <c r="H211" s="53" t="s">
        <v>622</v>
      </c>
    </row>
    <row r="212" spans="1:8" ht="24.6" x14ac:dyDescent="0.3">
      <c r="A212" s="33" t="s">
        <v>643</v>
      </c>
      <c r="B212" s="34" t="s">
        <v>331</v>
      </c>
      <c r="C212" s="35" t="s">
        <v>368</v>
      </c>
      <c r="D212" s="31">
        <v>13839000</v>
      </c>
      <c r="E212" s="53">
        <f t="shared" si="9"/>
        <v>13839</v>
      </c>
      <c r="F212" s="31">
        <v>5082487.62</v>
      </c>
      <c r="G212" s="53">
        <f t="shared" si="10"/>
        <v>5082.4876199999999</v>
      </c>
      <c r="H212" s="53">
        <f t="shared" si="11"/>
        <v>36.725830045523523</v>
      </c>
    </row>
    <row r="213" spans="1:8" ht="36.6" x14ac:dyDescent="0.3">
      <c r="A213" s="33" t="s">
        <v>625</v>
      </c>
      <c r="B213" s="34" t="s">
        <v>331</v>
      </c>
      <c r="C213" s="35" t="s">
        <v>369</v>
      </c>
      <c r="D213" s="31">
        <v>12721400</v>
      </c>
      <c r="E213" s="53">
        <f t="shared" si="9"/>
        <v>12721.4</v>
      </c>
      <c r="F213" s="31">
        <v>4665732.96</v>
      </c>
      <c r="G213" s="53">
        <f t="shared" si="10"/>
        <v>4665.7329600000003</v>
      </c>
      <c r="H213" s="53">
        <f t="shared" si="11"/>
        <v>36.676253871429246</v>
      </c>
    </row>
    <row r="214" spans="1:8" x14ac:dyDescent="0.3">
      <c r="A214" s="33" t="s">
        <v>626</v>
      </c>
      <c r="B214" s="34" t="s">
        <v>331</v>
      </c>
      <c r="C214" s="35" t="s">
        <v>370</v>
      </c>
      <c r="D214" s="31">
        <v>12721400</v>
      </c>
      <c r="E214" s="53">
        <f t="shared" si="9"/>
        <v>12721.4</v>
      </c>
      <c r="F214" s="31">
        <v>4665732.96</v>
      </c>
      <c r="G214" s="53">
        <f t="shared" si="10"/>
        <v>4665.7329600000003</v>
      </c>
      <c r="H214" s="53">
        <f t="shared" si="11"/>
        <v>36.676253871429246</v>
      </c>
    </row>
    <row r="215" spans="1:8" x14ac:dyDescent="0.3">
      <c r="A215" s="33" t="s">
        <v>627</v>
      </c>
      <c r="B215" s="34" t="s">
        <v>331</v>
      </c>
      <c r="C215" s="35" t="s">
        <v>371</v>
      </c>
      <c r="D215" s="31">
        <v>9761509</v>
      </c>
      <c r="E215" s="53">
        <f t="shared" si="9"/>
        <v>9761.509</v>
      </c>
      <c r="F215" s="31">
        <v>3679997.2</v>
      </c>
      <c r="G215" s="53">
        <f t="shared" si="10"/>
        <v>3679.9972000000002</v>
      </c>
      <c r="H215" s="53">
        <f t="shared" si="11"/>
        <v>37.699060667771754</v>
      </c>
    </row>
    <row r="216" spans="1:8" ht="24.6" x14ac:dyDescent="0.3">
      <c r="A216" s="33" t="s">
        <v>628</v>
      </c>
      <c r="B216" s="34" t="s">
        <v>331</v>
      </c>
      <c r="C216" s="35" t="s">
        <v>372</v>
      </c>
      <c r="D216" s="31">
        <v>27000</v>
      </c>
      <c r="E216" s="53">
        <f t="shared" si="9"/>
        <v>27</v>
      </c>
      <c r="F216" s="31" t="s">
        <v>17</v>
      </c>
      <c r="G216" s="53" t="s">
        <v>622</v>
      </c>
      <c r="H216" s="53" t="s">
        <v>622</v>
      </c>
    </row>
    <row r="217" spans="1:8" ht="24.6" x14ac:dyDescent="0.3">
      <c r="A217" s="33" t="s">
        <v>629</v>
      </c>
      <c r="B217" s="34" t="s">
        <v>331</v>
      </c>
      <c r="C217" s="35" t="s">
        <v>373</v>
      </c>
      <c r="D217" s="31">
        <v>2932891</v>
      </c>
      <c r="E217" s="53">
        <f t="shared" si="9"/>
        <v>2932.8910000000001</v>
      </c>
      <c r="F217" s="31">
        <v>985735.76</v>
      </c>
      <c r="G217" s="53">
        <f t="shared" si="10"/>
        <v>985.73576000000003</v>
      </c>
      <c r="H217" s="53">
        <f t="shared" si="11"/>
        <v>33.609696371259624</v>
      </c>
    </row>
    <row r="218" spans="1:8" x14ac:dyDescent="0.3">
      <c r="A218" s="33" t="s">
        <v>636</v>
      </c>
      <c r="B218" s="34" t="s">
        <v>331</v>
      </c>
      <c r="C218" s="35" t="s">
        <v>374</v>
      </c>
      <c r="D218" s="31">
        <v>1112600</v>
      </c>
      <c r="E218" s="53">
        <f t="shared" si="9"/>
        <v>1112.5999999999999</v>
      </c>
      <c r="F218" s="31">
        <v>416754.66</v>
      </c>
      <c r="G218" s="53">
        <f t="shared" si="10"/>
        <v>416.75466</v>
      </c>
      <c r="H218" s="53">
        <f t="shared" si="11"/>
        <v>37.457726047096898</v>
      </c>
    </row>
    <row r="219" spans="1:8" ht="24.6" x14ac:dyDescent="0.3">
      <c r="A219" s="33" t="s">
        <v>637</v>
      </c>
      <c r="B219" s="34" t="s">
        <v>331</v>
      </c>
      <c r="C219" s="35" t="s">
        <v>375</v>
      </c>
      <c r="D219" s="31">
        <v>1112600</v>
      </c>
      <c r="E219" s="53">
        <f t="shared" si="9"/>
        <v>1112.5999999999999</v>
      </c>
      <c r="F219" s="31">
        <v>416754.66</v>
      </c>
      <c r="G219" s="53">
        <f t="shared" si="10"/>
        <v>416.75466</v>
      </c>
      <c r="H219" s="53">
        <f t="shared" si="11"/>
        <v>37.457726047096898</v>
      </c>
    </row>
    <row r="220" spans="1:8" x14ac:dyDescent="0.3">
      <c r="A220" s="33" t="s">
        <v>638</v>
      </c>
      <c r="B220" s="34" t="s">
        <v>331</v>
      </c>
      <c r="C220" s="35" t="s">
        <v>376</v>
      </c>
      <c r="D220" s="31">
        <v>1112600</v>
      </c>
      <c r="E220" s="53">
        <f t="shared" si="9"/>
        <v>1112.5999999999999</v>
      </c>
      <c r="F220" s="31">
        <v>416754.66</v>
      </c>
      <c r="G220" s="53">
        <f t="shared" si="10"/>
        <v>416.75466</v>
      </c>
      <c r="H220" s="53">
        <f t="shared" si="11"/>
        <v>37.457726047096898</v>
      </c>
    </row>
    <row r="221" spans="1:8" x14ac:dyDescent="0.3">
      <c r="A221" s="33" t="s">
        <v>632</v>
      </c>
      <c r="B221" s="34" t="s">
        <v>331</v>
      </c>
      <c r="C221" s="35" t="s">
        <v>377</v>
      </c>
      <c r="D221" s="31">
        <v>5000</v>
      </c>
      <c r="E221" s="53">
        <f t="shared" si="9"/>
        <v>5</v>
      </c>
      <c r="F221" s="31" t="s">
        <v>17</v>
      </c>
      <c r="G221" s="53" t="s">
        <v>622</v>
      </c>
      <c r="H221" s="53" t="s">
        <v>622</v>
      </c>
    </row>
    <row r="222" spans="1:8" x14ac:dyDescent="0.3">
      <c r="A222" s="33" t="s">
        <v>633</v>
      </c>
      <c r="B222" s="34" t="s">
        <v>331</v>
      </c>
      <c r="C222" s="35" t="s">
        <v>378</v>
      </c>
      <c r="D222" s="31">
        <v>5000</v>
      </c>
      <c r="E222" s="53">
        <f t="shared" si="9"/>
        <v>5</v>
      </c>
      <c r="F222" s="31" t="s">
        <v>17</v>
      </c>
      <c r="G222" s="53" t="s">
        <v>622</v>
      </c>
      <c r="H222" s="53" t="s">
        <v>622</v>
      </c>
    </row>
    <row r="223" spans="1:8" x14ac:dyDescent="0.3">
      <c r="A223" s="33" t="s">
        <v>640</v>
      </c>
      <c r="B223" s="34" t="s">
        <v>331</v>
      </c>
      <c r="C223" s="35" t="s">
        <v>379</v>
      </c>
      <c r="D223" s="31">
        <v>2000</v>
      </c>
      <c r="E223" s="53">
        <f t="shared" si="9"/>
        <v>2</v>
      </c>
      <c r="F223" s="31" t="s">
        <v>17</v>
      </c>
      <c r="G223" s="53" t="s">
        <v>622</v>
      </c>
      <c r="H223" s="53" t="s">
        <v>622</v>
      </c>
    </row>
    <row r="224" spans="1:8" x14ac:dyDescent="0.3">
      <c r="A224" s="33" t="s">
        <v>634</v>
      </c>
      <c r="B224" s="34" t="s">
        <v>331</v>
      </c>
      <c r="C224" s="35" t="s">
        <v>380</v>
      </c>
      <c r="D224" s="31">
        <v>3000</v>
      </c>
      <c r="E224" s="53">
        <f t="shared" si="9"/>
        <v>3</v>
      </c>
      <c r="F224" s="31" t="s">
        <v>17</v>
      </c>
      <c r="G224" s="53" t="s">
        <v>622</v>
      </c>
      <c r="H224" s="53" t="s">
        <v>622</v>
      </c>
    </row>
    <row r="225" spans="1:8" x14ac:dyDescent="0.3">
      <c r="A225" s="33" t="s">
        <v>644</v>
      </c>
      <c r="B225" s="34" t="s">
        <v>331</v>
      </c>
      <c r="C225" s="35" t="s">
        <v>381</v>
      </c>
      <c r="D225" s="31">
        <v>11423200.08</v>
      </c>
      <c r="E225" s="53">
        <f t="shared" si="9"/>
        <v>11423.200080000001</v>
      </c>
      <c r="F225" s="31" t="s">
        <v>17</v>
      </c>
      <c r="G225" s="53" t="s">
        <v>622</v>
      </c>
      <c r="H225" s="53" t="s">
        <v>622</v>
      </c>
    </row>
    <row r="226" spans="1:8" x14ac:dyDescent="0.3">
      <c r="A226" s="33" t="s">
        <v>632</v>
      </c>
      <c r="B226" s="34" t="s">
        <v>331</v>
      </c>
      <c r="C226" s="35" t="s">
        <v>382</v>
      </c>
      <c r="D226" s="31">
        <v>11423200.08</v>
      </c>
      <c r="E226" s="53">
        <f t="shared" si="9"/>
        <v>11423.200080000001</v>
      </c>
      <c r="F226" s="31" t="s">
        <v>17</v>
      </c>
      <c r="G226" s="53" t="s">
        <v>622</v>
      </c>
      <c r="H226" s="53" t="s">
        <v>622</v>
      </c>
    </row>
    <row r="227" spans="1:8" x14ac:dyDescent="0.3">
      <c r="A227" s="33" t="s">
        <v>645</v>
      </c>
      <c r="B227" s="34" t="s">
        <v>331</v>
      </c>
      <c r="C227" s="35" t="s">
        <v>383</v>
      </c>
      <c r="D227" s="31">
        <v>11423200.08</v>
      </c>
      <c r="E227" s="53">
        <f t="shared" si="9"/>
        <v>11423.200080000001</v>
      </c>
      <c r="F227" s="31" t="s">
        <v>17</v>
      </c>
      <c r="G227" s="53" t="s">
        <v>622</v>
      </c>
      <c r="H227" s="53" t="s">
        <v>622</v>
      </c>
    </row>
    <row r="228" spans="1:8" x14ac:dyDescent="0.3">
      <c r="A228" s="33" t="s">
        <v>646</v>
      </c>
      <c r="B228" s="34" t="s">
        <v>331</v>
      </c>
      <c r="C228" s="35" t="s">
        <v>384</v>
      </c>
      <c r="D228" s="31">
        <v>82155759.5</v>
      </c>
      <c r="E228" s="53">
        <f t="shared" si="9"/>
        <v>82155.7595</v>
      </c>
      <c r="F228" s="31">
        <v>28567861.34</v>
      </c>
      <c r="G228" s="53">
        <f t="shared" si="10"/>
        <v>28567.861339999999</v>
      </c>
      <c r="H228" s="53">
        <f t="shared" si="11"/>
        <v>34.772804139191237</v>
      </c>
    </row>
    <row r="229" spans="1:8" ht="36.6" x14ac:dyDescent="0.3">
      <c r="A229" s="33" t="s">
        <v>625</v>
      </c>
      <c r="B229" s="34" t="s">
        <v>331</v>
      </c>
      <c r="C229" s="35" t="s">
        <v>385</v>
      </c>
      <c r="D229" s="31">
        <v>25642945.559999999</v>
      </c>
      <c r="E229" s="53">
        <f t="shared" si="9"/>
        <v>25642.94556</v>
      </c>
      <c r="F229" s="31">
        <v>11572104.85</v>
      </c>
      <c r="G229" s="53">
        <f t="shared" si="10"/>
        <v>11572.10485</v>
      </c>
      <c r="H229" s="53">
        <f t="shared" si="11"/>
        <v>45.127829885702099</v>
      </c>
    </row>
    <row r="230" spans="1:8" x14ac:dyDescent="0.3">
      <c r="A230" s="33" t="s">
        <v>647</v>
      </c>
      <c r="B230" s="34" t="s">
        <v>331</v>
      </c>
      <c r="C230" s="35" t="s">
        <v>386</v>
      </c>
      <c r="D230" s="31">
        <v>17767395.559999999</v>
      </c>
      <c r="E230" s="53">
        <f t="shared" si="9"/>
        <v>17767.395559999997</v>
      </c>
      <c r="F230" s="31">
        <v>8492648.6500000004</v>
      </c>
      <c r="G230" s="53">
        <f t="shared" si="10"/>
        <v>8492.648650000001</v>
      </c>
      <c r="H230" s="53">
        <f t="shared" si="11"/>
        <v>47.799063297265846</v>
      </c>
    </row>
    <row r="231" spans="1:8" x14ac:dyDescent="0.3">
      <c r="A231" s="33" t="s">
        <v>648</v>
      </c>
      <c r="B231" s="34" t="s">
        <v>331</v>
      </c>
      <c r="C231" s="35" t="s">
        <v>387</v>
      </c>
      <c r="D231" s="31">
        <v>13580065.560000001</v>
      </c>
      <c r="E231" s="53">
        <f t="shared" si="9"/>
        <v>13580.065560000001</v>
      </c>
      <c r="F231" s="31">
        <v>6627348.2000000002</v>
      </c>
      <c r="G231" s="53">
        <f t="shared" si="10"/>
        <v>6627.3482000000004</v>
      </c>
      <c r="H231" s="53">
        <f t="shared" si="11"/>
        <v>48.802033913008593</v>
      </c>
    </row>
    <row r="232" spans="1:8" x14ac:dyDescent="0.3">
      <c r="A232" s="33" t="s">
        <v>649</v>
      </c>
      <c r="B232" s="34" t="s">
        <v>331</v>
      </c>
      <c r="C232" s="35" t="s">
        <v>388</v>
      </c>
      <c r="D232" s="31">
        <v>106950</v>
      </c>
      <c r="E232" s="53">
        <f t="shared" si="9"/>
        <v>106.95</v>
      </c>
      <c r="F232" s="31">
        <v>69610</v>
      </c>
      <c r="G232" s="53">
        <f t="shared" si="10"/>
        <v>69.61</v>
      </c>
      <c r="H232" s="53">
        <f t="shared" si="11"/>
        <v>65.086489013557738</v>
      </c>
    </row>
    <row r="233" spans="1:8" ht="24.6" x14ac:dyDescent="0.3">
      <c r="A233" s="33" t="s">
        <v>650</v>
      </c>
      <c r="B233" s="34" t="s">
        <v>331</v>
      </c>
      <c r="C233" s="35" t="s">
        <v>389</v>
      </c>
      <c r="D233" s="31">
        <v>4080380</v>
      </c>
      <c r="E233" s="53">
        <f t="shared" si="9"/>
        <v>4080.38</v>
      </c>
      <c r="F233" s="31">
        <v>1795690.45</v>
      </c>
      <c r="G233" s="53">
        <f t="shared" si="10"/>
        <v>1795.6904500000001</v>
      </c>
      <c r="H233" s="53">
        <f t="shared" si="11"/>
        <v>44.007922056279071</v>
      </c>
    </row>
    <row r="234" spans="1:8" x14ac:dyDescent="0.3">
      <c r="A234" s="33" t="s">
        <v>626</v>
      </c>
      <c r="B234" s="34" t="s">
        <v>331</v>
      </c>
      <c r="C234" s="35" t="s">
        <v>390</v>
      </c>
      <c r="D234" s="31">
        <v>7875550</v>
      </c>
      <c r="E234" s="53">
        <f t="shared" si="9"/>
        <v>7875.55</v>
      </c>
      <c r="F234" s="31">
        <v>3079456.2</v>
      </c>
      <c r="G234" s="53">
        <f t="shared" si="10"/>
        <v>3079.4562000000001</v>
      </c>
      <c r="H234" s="53">
        <f t="shared" si="11"/>
        <v>39.101474817631789</v>
      </c>
    </row>
    <row r="235" spans="1:8" x14ac:dyDescent="0.3">
      <c r="A235" s="33" t="s">
        <v>627</v>
      </c>
      <c r="B235" s="34" t="s">
        <v>331</v>
      </c>
      <c r="C235" s="35" t="s">
        <v>391</v>
      </c>
      <c r="D235" s="31">
        <v>6043560</v>
      </c>
      <c r="E235" s="53">
        <f t="shared" si="9"/>
        <v>6043.56</v>
      </c>
      <c r="F235" s="31">
        <v>2429720.88</v>
      </c>
      <c r="G235" s="53">
        <f t="shared" si="10"/>
        <v>2429.7208799999999</v>
      </c>
      <c r="H235" s="53">
        <f t="shared" si="11"/>
        <v>40.203470801977637</v>
      </c>
    </row>
    <row r="236" spans="1:8" ht="24.6" x14ac:dyDescent="0.3">
      <c r="A236" s="33" t="s">
        <v>628</v>
      </c>
      <c r="B236" s="34" t="s">
        <v>331</v>
      </c>
      <c r="C236" s="35" t="s">
        <v>392</v>
      </c>
      <c r="D236" s="31">
        <v>11200</v>
      </c>
      <c r="E236" s="53">
        <f t="shared" si="9"/>
        <v>11.2</v>
      </c>
      <c r="F236" s="31">
        <v>3800</v>
      </c>
      <c r="G236" s="53">
        <f t="shared" si="10"/>
        <v>3.8</v>
      </c>
      <c r="H236" s="53">
        <f t="shared" si="11"/>
        <v>33.928571428571431</v>
      </c>
    </row>
    <row r="237" spans="1:8" ht="24.6" x14ac:dyDescent="0.3">
      <c r="A237" s="33" t="s">
        <v>629</v>
      </c>
      <c r="B237" s="34" t="s">
        <v>331</v>
      </c>
      <c r="C237" s="35" t="s">
        <v>393</v>
      </c>
      <c r="D237" s="31">
        <v>1820790</v>
      </c>
      <c r="E237" s="53">
        <f t="shared" si="9"/>
        <v>1820.79</v>
      </c>
      <c r="F237" s="31">
        <v>645935.31999999995</v>
      </c>
      <c r="G237" s="53">
        <f t="shared" si="10"/>
        <v>645.93531999999993</v>
      </c>
      <c r="H237" s="53">
        <f t="shared" si="11"/>
        <v>35.475552919337204</v>
      </c>
    </row>
    <row r="238" spans="1:8" x14ac:dyDescent="0.3">
      <c r="A238" s="33" t="s">
        <v>636</v>
      </c>
      <c r="B238" s="34" t="s">
        <v>331</v>
      </c>
      <c r="C238" s="35" t="s">
        <v>394</v>
      </c>
      <c r="D238" s="31">
        <v>25163323.010000002</v>
      </c>
      <c r="E238" s="53">
        <f t="shared" si="9"/>
        <v>25163.32301</v>
      </c>
      <c r="F238" s="31">
        <v>6787028.9699999997</v>
      </c>
      <c r="G238" s="53">
        <f t="shared" si="10"/>
        <v>6787.0289699999994</v>
      </c>
      <c r="H238" s="53">
        <f t="shared" si="11"/>
        <v>26.971910535436074</v>
      </c>
    </row>
    <row r="239" spans="1:8" ht="24.6" x14ac:dyDescent="0.3">
      <c r="A239" s="33" t="s">
        <v>637</v>
      </c>
      <c r="B239" s="34" t="s">
        <v>331</v>
      </c>
      <c r="C239" s="35" t="s">
        <v>395</v>
      </c>
      <c r="D239" s="31">
        <v>25163323.010000002</v>
      </c>
      <c r="E239" s="53">
        <f t="shared" ref="E239:E302" si="12">D239/1000</f>
        <v>25163.32301</v>
      </c>
      <c r="F239" s="31">
        <v>6787028.9699999997</v>
      </c>
      <c r="G239" s="53">
        <f t="shared" ref="G239:G301" si="13">F239/1000</f>
        <v>6787.0289699999994</v>
      </c>
      <c r="H239" s="53">
        <f t="shared" ref="H239:H301" si="14">G239/E239*100</f>
        <v>26.971910535436074</v>
      </c>
    </row>
    <row r="240" spans="1:8" x14ac:dyDescent="0.3">
      <c r="A240" s="33" t="s">
        <v>638</v>
      </c>
      <c r="B240" s="34" t="s">
        <v>331</v>
      </c>
      <c r="C240" s="35" t="s">
        <v>396</v>
      </c>
      <c r="D240" s="31">
        <v>17982274.010000002</v>
      </c>
      <c r="E240" s="53">
        <f t="shared" si="12"/>
        <v>17982.274010000001</v>
      </c>
      <c r="F240" s="31">
        <v>3436313.16</v>
      </c>
      <c r="G240" s="53">
        <f t="shared" si="13"/>
        <v>3436.3131600000002</v>
      </c>
      <c r="H240" s="53">
        <f t="shared" si="14"/>
        <v>19.109447215013269</v>
      </c>
    </row>
    <row r="241" spans="1:8" x14ac:dyDescent="0.3">
      <c r="A241" s="33" t="s">
        <v>639</v>
      </c>
      <c r="B241" s="34" t="s">
        <v>331</v>
      </c>
      <c r="C241" s="35" t="s">
        <v>397</v>
      </c>
      <c r="D241" s="31">
        <v>7181049</v>
      </c>
      <c r="E241" s="53">
        <f t="shared" si="12"/>
        <v>7181.049</v>
      </c>
      <c r="F241" s="31">
        <v>3350715.81</v>
      </c>
      <c r="G241" s="53">
        <f t="shared" si="13"/>
        <v>3350.7158100000001</v>
      </c>
      <c r="H241" s="53">
        <f t="shared" si="14"/>
        <v>46.660533997191777</v>
      </c>
    </row>
    <row r="242" spans="1:8" x14ac:dyDescent="0.3">
      <c r="A242" s="33" t="s">
        <v>651</v>
      </c>
      <c r="B242" s="34" t="s">
        <v>331</v>
      </c>
      <c r="C242" s="35" t="s">
        <v>398</v>
      </c>
      <c r="D242" s="31">
        <v>770000</v>
      </c>
      <c r="E242" s="53">
        <f t="shared" si="12"/>
        <v>770</v>
      </c>
      <c r="F242" s="31">
        <v>690000</v>
      </c>
      <c r="G242" s="53">
        <f t="shared" si="13"/>
        <v>690</v>
      </c>
      <c r="H242" s="53">
        <f t="shared" si="14"/>
        <v>89.610389610389603</v>
      </c>
    </row>
    <row r="243" spans="1:8" x14ac:dyDescent="0.3">
      <c r="A243" s="33" t="s">
        <v>652</v>
      </c>
      <c r="B243" s="34" t="s">
        <v>331</v>
      </c>
      <c r="C243" s="35" t="s">
        <v>399</v>
      </c>
      <c r="D243" s="31">
        <v>140000</v>
      </c>
      <c r="E243" s="53">
        <f t="shared" si="12"/>
        <v>140</v>
      </c>
      <c r="F243" s="31">
        <v>60000</v>
      </c>
      <c r="G243" s="53">
        <f t="shared" si="13"/>
        <v>60</v>
      </c>
      <c r="H243" s="53">
        <f t="shared" si="14"/>
        <v>42.857142857142854</v>
      </c>
    </row>
    <row r="244" spans="1:8" x14ac:dyDescent="0.3">
      <c r="A244" s="33" t="s">
        <v>653</v>
      </c>
      <c r="B244" s="34" t="s">
        <v>331</v>
      </c>
      <c r="C244" s="35" t="s">
        <v>400</v>
      </c>
      <c r="D244" s="31">
        <v>630000</v>
      </c>
      <c r="E244" s="53">
        <f t="shared" si="12"/>
        <v>630</v>
      </c>
      <c r="F244" s="31">
        <v>630000</v>
      </c>
      <c r="G244" s="53">
        <f t="shared" si="13"/>
        <v>630</v>
      </c>
      <c r="H244" s="53">
        <f t="shared" si="14"/>
        <v>100</v>
      </c>
    </row>
    <row r="245" spans="1:8" x14ac:dyDescent="0.3">
      <c r="A245" s="33" t="s">
        <v>654</v>
      </c>
      <c r="B245" s="34" t="s">
        <v>331</v>
      </c>
      <c r="C245" s="35" t="s">
        <v>401</v>
      </c>
      <c r="D245" s="31">
        <v>26066178.440000001</v>
      </c>
      <c r="E245" s="53">
        <f t="shared" si="12"/>
        <v>26066.17844</v>
      </c>
      <c r="F245" s="31">
        <v>8795464</v>
      </c>
      <c r="G245" s="53">
        <f t="shared" si="13"/>
        <v>8795.4639999999999</v>
      </c>
      <c r="H245" s="53">
        <f t="shared" si="14"/>
        <v>33.742821258765233</v>
      </c>
    </row>
    <row r="246" spans="1:8" x14ac:dyDescent="0.3">
      <c r="A246" s="33" t="s">
        <v>655</v>
      </c>
      <c r="B246" s="34" t="s">
        <v>331</v>
      </c>
      <c r="C246" s="35" t="s">
        <v>402</v>
      </c>
      <c r="D246" s="31">
        <v>26066178.440000001</v>
      </c>
      <c r="E246" s="53">
        <f t="shared" si="12"/>
        <v>26066.17844</v>
      </c>
      <c r="F246" s="31">
        <v>8795464</v>
      </c>
      <c r="G246" s="53">
        <f t="shared" si="13"/>
        <v>8795.4639999999999</v>
      </c>
      <c r="H246" s="53">
        <f t="shared" si="14"/>
        <v>33.742821258765233</v>
      </c>
    </row>
    <row r="247" spans="1:8" ht="24.6" x14ac:dyDescent="0.3">
      <c r="A247" s="33" t="s">
        <v>656</v>
      </c>
      <c r="B247" s="34" t="s">
        <v>331</v>
      </c>
      <c r="C247" s="35" t="s">
        <v>403</v>
      </c>
      <c r="D247" s="31">
        <v>26066178.440000001</v>
      </c>
      <c r="E247" s="53">
        <f t="shared" si="12"/>
        <v>26066.17844</v>
      </c>
      <c r="F247" s="31">
        <v>8795464</v>
      </c>
      <c r="G247" s="53">
        <f t="shared" si="13"/>
        <v>8795.4639999999999</v>
      </c>
      <c r="H247" s="53">
        <f t="shared" si="14"/>
        <v>33.742821258765233</v>
      </c>
    </row>
    <row r="248" spans="1:8" x14ac:dyDescent="0.3">
      <c r="A248" s="33" t="s">
        <v>657</v>
      </c>
      <c r="B248" s="34" t="s">
        <v>331</v>
      </c>
      <c r="C248" s="35" t="s">
        <v>404</v>
      </c>
      <c r="D248" s="31">
        <v>3600000</v>
      </c>
      <c r="E248" s="53">
        <f t="shared" si="12"/>
        <v>3600</v>
      </c>
      <c r="F248" s="31" t="s">
        <v>17</v>
      </c>
      <c r="G248" s="53" t="s">
        <v>622</v>
      </c>
      <c r="H248" s="53" t="s">
        <v>622</v>
      </c>
    </row>
    <row r="249" spans="1:8" x14ac:dyDescent="0.3">
      <c r="A249" s="33" t="s">
        <v>318</v>
      </c>
      <c r="B249" s="34" t="s">
        <v>331</v>
      </c>
      <c r="C249" s="35" t="s">
        <v>405</v>
      </c>
      <c r="D249" s="31">
        <v>3600000</v>
      </c>
      <c r="E249" s="53">
        <f t="shared" si="12"/>
        <v>3600</v>
      </c>
      <c r="F249" s="31" t="s">
        <v>17</v>
      </c>
      <c r="G249" s="53" t="s">
        <v>622</v>
      </c>
      <c r="H249" s="53" t="s">
        <v>622</v>
      </c>
    </row>
    <row r="250" spans="1:8" x14ac:dyDescent="0.3">
      <c r="A250" s="33" t="s">
        <v>632</v>
      </c>
      <c r="B250" s="34" t="s">
        <v>331</v>
      </c>
      <c r="C250" s="35" t="s">
        <v>406</v>
      </c>
      <c r="D250" s="31">
        <v>913312.49</v>
      </c>
      <c r="E250" s="53">
        <f t="shared" si="12"/>
        <v>913.31249000000003</v>
      </c>
      <c r="F250" s="31">
        <v>723263.52</v>
      </c>
      <c r="G250" s="53">
        <f t="shared" si="13"/>
        <v>723.26351999999997</v>
      </c>
      <c r="H250" s="53">
        <f t="shared" si="14"/>
        <v>79.191243733018467</v>
      </c>
    </row>
    <row r="251" spans="1:8" x14ac:dyDescent="0.3">
      <c r="A251" s="33" t="s">
        <v>658</v>
      </c>
      <c r="B251" s="34" t="s">
        <v>331</v>
      </c>
      <c r="C251" s="35" t="s">
        <v>407</v>
      </c>
      <c r="D251" s="31">
        <v>108598</v>
      </c>
      <c r="E251" s="53">
        <f t="shared" si="12"/>
        <v>108.598</v>
      </c>
      <c r="F251" s="31">
        <v>108598</v>
      </c>
      <c r="G251" s="53">
        <f t="shared" si="13"/>
        <v>108.598</v>
      </c>
      <c r="H251" s="53">
        <f t="shared" si="14"/>
        <v>100</v>
      </c>
    </row>
    <row r="252" spans="1:8" ht="24.6" x14ac:dyDescent="0.3">
      <c r="A252" s="33" t="s">
        <v>659</v>
      </c>
      <c r="B252" s="34" t="s">
        <v>331</v>
      </c>
      <c r="C252" s="35" t="s">
        <v>408</v>
      </c>
      <c r="D252" s="31">
        <v>108598</v>
      </c>
      <c r="E252" s="53">
        <f t="shared" si="12"/>
        <v>108.598</v>
      </c>
      <c r="F252" s="31">
        <v>108598</v>
      </c>
      <c r="G252" s="53">
        <f t="shared" si="13"/>
        <v>108.598</v>
      </c>
      <c r="H252" s="53">
        <f t="shared" si="14"/>
        <v>100</v>
      </c>
    </row>
    <row r="253" spans="1:8" x14ac:dyDescent="0.3">
      <c r="A253" s="33" t="s">
        <v>633</v>
      </c>
      <c r="B253" s="34" t="s">
        <v>331</v>
      </c>
      <c r="C253" s="35" t="s">
        <v>409</v>
      </c>
      <c r="D253" s="31">
        <v>804714.49</v>
      </c>
      <c r="E253" s="53">
        <f t="shared" si="12"/>
        <v>804.71448999999996</v>
      </c>
      <c r="F253" s="31">
        <v>614665.52</v>
      </c>
      <c r="G253" s="53">
        <f t="shared" si="13"/>
        <v>614.66552000000001</v>
      </c>
      <c r="H253" s="53">
        <f t="shared" si="14"/>
        <v>76.383056057559003</v>
      </c>
    </row>
    <row r="254" spans="1:8" x14ac:dyDescent="0.3">
      <c r="A254" s="33" t="s">
        <v>640</v>
      </c>
      <c r="B254" s="34" t="s">
        <v>331</v>
      </c>
      <c r="C254" s="35" t="s">
        <v>410</v>
      </c>
      <c r="D254" s="31">
        <v>200000</v>
      </c>
      <c r="E254" s="53">
        <f t="shared" si="12"/>
        <v>200</v>
      </c>
      <c r="F254" s="31">
        <v>60672</v>
      </c>
      <c r="G254" s="53">
        <f t="shared" si="13"/>
        <v>60.671999999999997</v>
      </c>
      <c r="H254" s="53">
        <f t="shared" si="14"/>
        <v>30.335999999999995</v>
      </c>
    </row>
    <row r="255" spans="1:8" x14ac:dyDescent="0.3">
      <c r="A255" s="33" t="s">
        <v>641</v>
      </c>
      <c r="B255" s="34" t="s">
        <v>331</v>
      </c>
      <c r="C255" s="35" t="s">
        <v>411</v>
      </c>
      <c r="D255" s="31">
        <v>12000</v>
      </c>
      <c r="E255" s="53">
        <f t="shared" si="12"/>
        <v>12</v>
      </c>
      <c r="F255" s="31">
        <v>7144</v>
      </c>
      <c r="G255" s="53">
        <f t="shared" si="13"/>
        <v>7.1440000000000001</v>
      </c>
      <c r="H255" s="53">
        <f t="shared" si="14"/>
        <v>59.533333333333339</v>
      </c>
    </row>
    <row r="256" spans="1:8" x14ac:dyDescent="0.3">
      <c r="A256" s="33" t="s">
        <v>634</v>
      </c>
      <c r="B256" s="34" t="s">
        <v>331</v>
      </c>
      <c r="C256" s="35" t="s">
        <v>412</v>
      </c>
      <c r="D256" s="31">
        <v>592714.49</v>
      </c>
      <c r="E256" s="53">
        <f t="shared" si="12"/>
        <v>592.71448999999996</v>
      </c>
      <c r="F256" s="31">
        <v>546849.52</v>
      </c>
      <c r="G256" s="53">
        <f t="shared" si="13"/>
        <v>546.84951999999998</v>
      </c>
      <c r="H256" s="53">
        <f t="shared" si="14"/>
        <v>92.261878058692318</v>
      </c>
    </row>
    <row r="257" spans="1:8" x14ac:dyDescent="0.3">
      <c r="A257" s="33" t="s">
        <v>660</v>
      </c>
      <c r="B257" s="34" t="s">
        <v>331</v>
      </c>
      <c r="C257" s="35" t="s">
        <v>413</v>
      </c>
      <c r="D257" s="31">
        <v>59023138.93</v>
      </c>
      <c r="E257" s="53">
        <f t="shared" si="12"/>
        <v>59023.138930000001</v>
      </c>
      <c r="F257" s="31">
        <v>4820226.09</v>
      </c>
      <c r="G257" s="53">
        <f t="shared" si="13"/>
        <v>4820.2260900000001</v>
      </c>
      <c r="H257" s="53">
        <f t="shared" si="14"/>
        <v>8.1666718805258238</v>
      </c>
    </row>
    <row r="258" spans="1:8" x14ac:dyDescent="0.3">
      <c r="A258" s="33" t="s">
        <v>661</v>
      </c>
      <c r="B258" s="34" t="s">
        <v>331</v>
      </c>
      <c r="C258" s="35" t="s">
        <v>414</v>
      </c>
      <c r="D258" s="31">
        <v>1710852.35</v>
      </c>
      <c r="E258" s="53">
        <f t="shared" si="12"/>
        <v>1710.8523500000001</v>
      </c>
      <c r="F258" s="31" t="s">
        <v>17</v>
      </c>
      <c r="G258" s="53" t="s">
        <v>622</v>
      </c>
      <c r="H258" s="53" t="s">
        <v>622</v>
      </c>
    </row>
    <row r="259" spans="1:8" x14ac:dyDescent="0.3">
      <c r="A259" s="33" t="s">
        <v>636</v>
      </c>
      <c r="B259" s="34" t="s">
        <v>331</v>
      </c>
      <c r="C259" s="35" t="s">
        <v>415</v>
      </c>
      <c r="D259" s="31">
        <v>1710852.35</v>
      </c>
      <c r="E259" s="53">
        <f t="shared" si="12"/>
        <v>1710.8523500000001</v>
      </c>
      <c r="F259" s="31" t="s">
        <v>17</v>
      </c>
      <c r="G259" s="53" t="s">
        <v>622</v>
      </c>
      <c r="H259" s="53" t="s">
        <v>622</v>
      </c>
    </row>
    <row r="260" spans="1:8" ht="24.6" x14ac:dyDescent="0.3">
      <c r="A260" s="33" t="s">
        <v>637</v>
      </c>
      <c r="B260" s="34" t="s">
        <v>331</v>
      </c>
      <c r="C260" s="35" t="s">
        <v>416</v>
      </c>
      <c r="D260" s="31">
        <v>1710852.35</v>
      </c>
      <c r="E260" s="53">
        <f t="shared" si="12"/>
        <v>1710.8523500000001</v>
      </c>
      <c r="F260" s="31" t="s">
        <v>17</v>
      </c>
      <c r="G260" s="53" t="s">
        <v>622</v>
      </c>
      <c r="H260" s="53" t="s">
        <v>622</v>
      </c>
    </row>
    <row r="261" spans="1:8" x14ac:dyDescent="0.3">
      <c r="A261" s="33" t="s">
        <v>638</v>
      </c>
      <c r="B261" s="34" t="s">
        <v>331</v>
      </c>
      <c r="C261" s="35" t="s">
        <v>417</v>
      </c>
      <c r="D261" s="31">
        <v>1710852.35</v>
      </c>
      <c r="E261" s="53">
        <f t="shared" si="12"/>
        <v>1710.8523500000001</v>
      </c>
      <c r="F261" s="31" t="s">
        <v>17</v>
      </c>
      <c r="G261" s="53" t="s">
        <v>622</v>
      </c>
      <c r="H261" s="53" t="s">
        <v>622</v>
      </c>
    </row>
    <row r="262" spans="1:8" x14ac:dyDescent="0.3">
      <c r="A262" s="33" t="s">
        <v>662</v>
      </c>
      <c r="B262" s="34" t="s">
        <v>331</v>
      </c>
      <c r="C262" s="35" t="s">
        <v>418</v>
      </c>
      <c r="D262" s="31">
        <v>3513387.08</v>
      </c>
      <c r="E262" s="53">
        <f t="shared" si="12"/>
        <v>3513.38708</v>
      </c>
      <c r="F262" s="31">
        <v>1375000</v>
      </c>
      <c r="G262" s="53">
        <f t="shared" si="13"/>
        <v>1375</v>
      </c>
      <c r="H262" s="53">
        <f t="shared" si="14"/>
        <v>39.136023691417456</v>
      </c>
    </row>
    <row r="263" spans="1:8" x14ac:dyDescent="0.3">
      <c r="A263" s="33" t="s">
        <v>636</v>
      </c>
      <c r="B263" s="34" t="s">
        <v>331</v>
      </c>
      <c r="C263" s="35" t="s">
        <v>419</v>
      </c>
      <c r="D263" s="31">
        <v>3387.08</v>
      </c>
      <c r="E263" s="53">
        <f t="shared" si="12"/>
        <v>3.3870800000000001</v>
      </c>
      <c r="F263" s="31" t="s">
        <v>17</v>
      </c>
      <c r="G263" s="53" t="s">
        <v>622</v>
      </c>
      <c r="H263" s="53" t="s">
        <v>622</v>
      </c>
    </row>
    <row r="264" spans="1:8" ht="24.6" x14ac:dyDescent="0.3">
      <c r="A264" s="33" t="s">
        <v>637</v>
      </c>
      <c r="B264" s="34" t="s">
        <v>331</v>
      </c>
      <c r="C264" s="35" t="s">
        <v>420</v>
      </c>
      <c r="D264" s="31">
        <v>3387.08</v>
      </c>
      <c r="E264" s="53">
        <f t="shared" si="12"/>
        <v>3.3870800000000001</v>
      </c>
      <c r="F264" s="31" t="s">
        <v>17</v>
      </c>
      <c r="G264" s="53" t="s">
        <v>622</v>
      </c>
      <c r="H264" s="53" t="s">
        <v>622</v>
      </c>
    </row>
    <row r="265" spans="1:8" x14ac:dyDescent="0.3">
      <c r="A265" s="33" t="s">
        <v>638</v>
      </c>
      <c r="B265" s="34" t="s">
        <v>331</v>
      </c>
      <c r="C265" s="35" t="s">
        <v>421</v>
      </c>
      <c r="D265" s="31">
        <v>3387.08</v>
      </c>
      <c r="E265" s="53">
        <f t="shared" si="12"/>
        <v>3.3870800000000001</v>
      </c>
      <c r="F265" s="31" t="s">
        <v>17</v>
      </c>
      <c r="G265" s="53" t="s">
        <v>622</v>
      </c>
      <c r="H265" s="53" t="s">
        <v>622</v>
      </c>
    </row>
    <row r="266" spans="1:8" x14ac:dyDescent="0.3">
      <c r="A266" s="33" t="s">
        <v>632</v>
      </c>
      <c r="B266" s="34" t="s">
        <v>331</v>
      </c>
      <c r="C266" s="35" t="s">
        <v>422</v>
      </c>
      <c r="D266" s="31">
        <v>3510000</v>
      </c>
      <c r="E266" s="53">
        <f t="shared" si="12"/>
        <v>3510</v>
      </c>
      <c r="F266" s="31">
        <v>1375000</v>
      </c>
      <c r="G266" s="53">
        <f t="shared" si="13"/>
        <v>1375</v>
      </c>
      <c r="H266" s="53">
        <f t="shared" si="14"/>
        <v>39.173789173789174</v>
      </c>
    </row>
    <row r="267" spans="1:8" ht="24.6" x14ac:dyDescent="0.3">
      <c r="A267" s="33" t="s">
        <v>663</v>
      </c>
      <c r="B267" s="34" t="s">
        <v>331</v>
      </c>
      <c r="C267" s="35" t="s">
        <v>423</v>
      </c>
      <c r="D267" s="31">
        <v>3510000</v>
      </c>
      <c r="E267" s="53">
        <f t="shared" si="12"/>
        <v>3510</v>
      </c>
      <c r="F267" s="31">
        <v>1375000</v>
      </c>
      <c r="G267" s="53">
        <f t="shared" si="13"/>
        <v>1375</v>
      </c>
      <c r="H267" s="53">
        <f t="shared" si="14"/>
        <v>39.173789173789174</v>
      </c>
    </row>
    <row r="268" spans="1:8" ht="36.6" x14ac:dyDescent="0.3">
      <c r="A268" s="33" t="s">
        <v>664</v>
      </c>
      <c r="B268" s="34" t="s">
        <v>331</v>
      </c>
      <c r="C268" s="35" t="s">
        <v>424</v>
      </c>
      <c r="D268" s="31">
        <v>3510000</v>
      </c>
      <c r="E268" s="53">
        <f t="shared" si="12"/>
        <v>3510</v>
      </c>
      <c r="F268" s="31">
        <v>1375000</v>
      </c>
      <c r="G268" s="53">
        <f t="shared" si="13"/>
        <v>1375</v>
      </c>
      <c r="H268" s="53">
        <f t="shared" si="14"/>
        <v>39.173789173789174</v>
      </c>
    </row>
    <row r="269" spans="1:8" x14ac:dyDescent="0.3">
      <c r="A269" s="33" t="s">
        <v>665</v>
      </c>
      <c r="B269" s="34" t="s">
        <v>331</v>
      </c>
      <c r="C269" s="35" t="s">
        <v>425</v>
      </c>
      <c r="D269" s="31">
        <v>50808107.579999998</v>
      </c>
      <c r="E269" s="53">
        <f t="shared" si="12"/>
        <v>50808.107579999996</v>
      </c>
      <c r="F269" s="31">
        <v>1848612.94</v>
      </c>
      <c r="G269" s="53">
        <f t="shared" si="13"/>
        <v>1848.61294</v>
      </c>
      <c r="H269" s="53">
        <f t="shared" si="14"/>
        <v>3.6384211655379279</v>
      </c>
    </row>
    <row r="270" spans="1:8" x14ac:dyDescent="0.3">
      <c r="A270" s="33" t="s">
        <v>636</v>
      </c>
      <c r="B270" s="34" t="s">
        <v>331</v>
      </c>
      <c r="C270" s="35" t="s">
        <v>426</v>
      </c>
      <c r="D270" s="31">
        <v>50710907.579999998</v>
      </c>
      <c r="E270" s="53">
        <f t="shared" si="12"/>
        <v>50710.907579999999</v>
      </c>
      <c r="F270" s="31">
        <v>1848612.94</v>
      </c>
      <c r="G270" s="53">
        <f t="shared" si="13"/>
        <v>1848.61294</v>
      </c>
      <c r="H270" s="53">
        <f t="shared" si="14"/>
        <v>3.6453950998287383</v>
      </c>
    </row>
    <row r="271" spans="1:8" ht="24.6" x14ac:dyDescent="0.3">
      <c r="A271" s="33" t="s">
        <v>637</v>
      </c>
      <c r="B271" s="34" t="s">
        <v>331</v>
      </c>
      <c r="C271" s="35" t="s">
        <v>427</v>
      </c>
      <c r="D271" s="31">
        <v>50710907.579999998</v>
      </c>
      <c r="E271" s="53">
        <f t="shared" si="12"/>
        <v>50710.907579999999</v>
      </c>
      <c r="F271" s="31">
        <v>1848612.94</v>
      </c>
      <c r="G271" s="53">
        <f t="shared" si="13"/>
        <v>1848.61294</v>
      </c>
      <c r="H271" s="53">
        <f t="shared" si="14"/>
        <v>3.6453950998287383</v>
      </c>
    </row>
    <row r="272" spans="1:8" x14ac:dyDescent="0.3">
      <c r="A272" s="33" t="s">
        <v>638</v>
      </c>
      <c r="B272" s="34" t="s">
        <v>331</v>
      </c>
      <c r="C272" s="35" t="s">
        <v>428</v>
      </c>
      <c r="D272" s="31">
        <v>50710907.579999998</v>
      </c>
      <c r="E272" s="53">
        <f t="shared" si="12"/>
        <v>50710.907579999999</v>
      </c>
      <c r="F272" s="31">
        <v>1848612.94</v>
      </c>
      <c r="G272" s="53">
        <f t="shared" si="13"/>
        <v>1848.61294</v>
      </c>
      <c r="H272" s="53">
        <f t="shared" si="14"/>
        <v>3.6453950998287383</v>
      </c>
    </row>
    <row r="273" spans="1:8" x14ac:dyDescent="0.3">
      <c r="A273" s="33" t="s">
        <v>654</v>
      </c>
      <c r="B273" s="34" t="s">
        <v>331</v>
      </c>
      <c r="C273" s="35" t="s">
        <v>429</v>
      </c>
      <c r="D273" s="31">
        <v>97200</v>
      </c>
      <c r="E273" s="53">
        <f t="shared" si="12"/>
        <v>97.2</v>
      </c>
      <c r="F273" s="31" t="s">
        <v>17</v>
      </c>
      <c r="G273" s="53" t="s">
        <v>622</v>
      </c>
      <c r="H273" s="53" t="s">
        <v>622</v>
      </c>
    </row>
    <row r="274" spans="1:8" x14ac:dyDescent="0.3">
      <c r="A274" s="33" t="s">
        <v>655</v>
      </c>
      <c r="B274" s="34" t="s">
        <v>331</v>
      </c>
      <c r="C274" s="35" t="s">
        <v>430</v>
      </c>
      <c r="D274" s="31">
        <v>97200</v>
      </c>
      <c r="E274" s="53">
        <f t="shared" si="12"/>
        <v>97.2</v>
      </c>
      <c r="F274" s="31" t="s">
        <v>17</v>
      </c>
      <c r="G274" s="53" t="s">
        <v>622</v>
      </c>
      <c r="H274" s="53" t="s">
        <v>622</v>
      </c>
    </row>
    <row r="275" spans="1:8" ht="24.6" x14ac:dyDescent="0.3">
      <c r="A275" s="33" t="s">
        <v>666</v>
      </c>
      <c r="B275" s="34" t="s">
        <v>331</v>
      </c>
      <c r="C275" s="35" t="s">
        <v>431</v>
      </c>
      <c r="D275" s="31">
        <v>97200</v>
      </c>
      <c r="E275" s="53">
        <f t="shared" si="12"/>
        <v>97.2</v>
      </c>
      <c r="F275" s="31" t="s">
        <v>17</v>
      </c>
      <c r="G275" s="53" t="s">
        <v>622</v>
      </c>
      <c r="H275" s="53" t="s">
        <v>622</v>
      </c>
    </row>
    <row r="276" spans="1:8" x14ac:dyDescent="0.3">
      <c r="A276" s="33" t="s">
        <v>667</v>
      </c>
      <c r="B276" s="34" t="s">
        <v>331</v>
      </c>
      <c r="C276" s="35" t="s">
        <v>432</v>
      </c>
      <c r="D276" s="31">
        <v>824000</v>
      </c>
      <c r="E276" s="53">
        <f t="shared" si="12"/>
        <v>824</v>
      </c>
      <c r="F276" s="31">
        <v>442331.23</v>
      </c>
      <c r="G276" s="53">
        <f t="shared" si="13"/>
        <v>442.33123000000001</v>
      </c>
      <c r="H276" s="53">
        <f t="shared" si="14"/>
        <v>53.680974514563104</v>
      </c>
    </row>
    <row r="277" spans="1:8" x14ac:dyDescent="0.3">
      <c r="A277" s="33" t="s">
        <v>636</v>
      </c>
      <c r="B277" s="34" t="s">
        <v>331</v>
      </c>
      <c r="C277" s="35" t="s">
        <v>433</v>
      </c>
      <c r="D277" s="31">
        <v>824000</v>
      </c>
      <c r="E277" s="53">
        <f t="shared" si="12"/>
        <v>824</v>
      </c>
      <c r="F277" s="31">
        <v>442331.23</v>
      </c>
      <c r="G277" s="53">
        <f t="shared" si="13"/>
        <v>442.33123000000001</v>
      </c>
      <c r="H277" s="53">
        <f t="shared" si="14"/>
        <v>53.680974514563104</v>
      </c>
    </row>
    <row r="278" spans="1:8" ht="24.6" x14ac:dyDescent="0.3">
      <c r="A278" s="33" t="s">
        <v>637</v>
      </c>
      <c r="B278" s="34" t="s">
        <v>331</v>
      </c>
      <c r="C278" s="35" t="s">
        <v>434</v>
      </c>
      <c r="D278" s="31">
        <v>824000</v>
      </c>
      <c r="E278" s="53">
        <f t="shared" si="12"/>
        <v>824</v>
      </c>
      <c r="F278" s="31">
        <v>442331.23</v>
      </c>
      <c r="G278" s="53">
        <f t="shared" si="13"/>
        <v>442.33123000000001</v>
      </c>
      <c r="H278" s="53">
        <f t="shared" si="14"/>
        <v>53.680974514563104</v>
      </c>
    </row>
    <row r="279" spans="1:8" x14ac:dyDescent="0.3">
      <c r="A279" s="33" t="s">
        <v>638</v>
      </c>
      <c r="B279" s="34" t="s">
        <v>331</v>
      </c>
      <c r="C279" s="35" t="s">
        <v>435</v>
      </c>
      <c r="D279" s="31">
        <v>824000</v>
      </c>
      <c r="E279" s="53">
        <f t="shared" si="12"/>
        <v>824</v>
      </c>
      <c r="F279" s="31">
        <v>442331.23</v>
      </c>
      <c r="G279" s="53">
        <f t="shared" si="13"/>
        <v>442.33123000000001</v>
      </c>
      <c r="H279" s="53">
        <f t="shared" si="14"/>
        <v>53.680974514563104</v>
      </c>
    </row>
    <row r="280" spans="1:8" x14ac:dyDescent="0.3">
      <c r="A280" s="33" t="s">
        <v>668</v>
      </c>
      <c r="B280" s="34" t="s">
        <v>331</v>
      </c>
      <c r="C280" s="35" t="s">
        <v>436</v>
      </c>
      <c r="D280" s="31">
        <v>2166791.92</v>
      </c>
      <c r="E280" s="53">
        <f t="shared" si="12"/>
        <v>2166.7919200000001</v>
      </c>
      <c r="F280" s="31">
        <v>1154281.92</v>
      </c>
      <c r="G280" s="53">
        <f t="shared" si="13"/>
        <v>1154.2819199999999</v>
      </c>
      <c r="H280" s="53">
        <f t="shared" si="14"/>
        <v>53.271470571110477</v>
      </c>
    </row>
    <row r="281" spans="1:8" x14ac:dyDescent="0.3">
      <c r="A281" s="33" t="s">
        <v>636</v>
      </c>
      <c r="B281" s="34" t="s">
        <v>331</v>
      </c>
      <c r="C281" s="35" t="s">
        <v>437</v>
      </c>
      <c r="D281" s="31">
        <v>700700</v>
      </c>
      <c r="E281" s="53">
        <f t="shared" si="12"/>
        <v>700.7</v>
      </c>
      <c r="F281" s="31">
        <v>122690</v>
      </c>
      <c r="G281" s="53">
        <f t="shared" si="13"/>
        <v>122.69</v>
      </c>
      <c r="H281" s="53">
        <f t="shared" si="14"/>
        <v>17.509633223918936</v>
      </c>
    </row>
    <row r="282" spans="1:8" ht="24.6" x14ac:dyDescent="0.3">
      <c r="A282" s="33" t="s">
        <v>637</v>
      </c>
      <c r="B282" s="34" t="s">
        <v>331</v>
      </c>
      <c r="C282" s="35" t="s">
        <v>438</v>
      </c>
      <c r="D282" s="31">
        <v>700700</v>
      </c>
      <c r="E282" s="53">
        <f t="shared" si="12"/>
        <v>700.7</v>
      </c>
      <c r="F282" s="31">
        <v>122690</v>
      </c>
      <c r="G282" s="53">
        <f t="shared" si="13"/>
        <v>122.69</v>
      </c>
      <c r="H282" s="53">
        <f t="shared" si="14"/>
        <v>17.509633223918936</v>
      </c>
    </row>
    <row r="283" spans="1:8" x14ac:dyDescent="0.3">
      <c r="A283" s="33" t="s">
        <v>638</v>
      </c>
      <c r="B283" s="34" t="s">
        <v>331</v>
      </c>
      <c r="C283" s="35" t="s">
        <v>439</v>
      </c>
      <c r="D283" s="31">
        <v>700700</v>
      </c>
      <c r="E283" s="53">
        <f t="shared" si="12"/>
        <v>700.7</v>
      </c>
      <c r="F283" s="31">
        <v>122690</v>
      </c>
      <c r="G283" s="53">
        <f t="shared" si="13"/>
        <v>122.69</v>
      </c>
      <c r="H283" s="53">
        <f t="shared" si="14"/>
        <v>17.509633223918936</v>
      </c>
    </row>
    <row r="284" spans="1:8" ht="24.6" x14ac:dyDescent="0.3">
      <c r="A284" s="33" t="s">
        <v>669</v>
      </c>
      <c r="B284" s="34" t="s">
        <v>331</v>
      </c>
      <c r="C284" s="35" t="s">
        <v>440</v>
      </c>
      <c r="D284" s="31">
        <v>130000</v>
      </c>
      <c r="E284" s="53">
        <f t="shared" si="12"/>
        <v>130</v>
      </c>
      <c r="F284" s="31">
        <v>45500</v>
      </c>
      <c r="G284" s="53">
        <f t="shared" si="13"/>
        <v>45.5</v>
      </c>
      <c r="H284" s="53">
        <f t="shared" si="14"/>
        <v>35</v>
      </c>
    </row>
    <row r="285" spans="1:8" x14ac:dyDescent="0.3">
      <c r="A285" s="33" t="s">
        <v>670</v>
      </c>
      <c r="B285" s="34" t="s">
        <v>331</v>
      </c>
      <c r="C285" s="35" t="s">
        <v>441</v>
      </c>
      <c r="D285" s="31">
        <v>130000</v>
      </c>
      <c r="E285" s="53">
        <f t="shared" si="12"/>
        <v>130</v>
      </c>
      <c r="F285" s="31">
        <v>45500</v>
      </c>
      <c r="G285" s="53">
        <f t="shared" si="13"/>
        <v>45.5</v>
      </c>
      <c r="H285" s="53">
        <f t="shared" si="14"/>
        <v>35</v>
      </c>
    </row>
    <row r="286" spans="1:8" x14ac:dyDescent="0.3">
      <c r="A286" s="33" t="s">
        <v>671</v>
      </c>
      <c r="B286" s="34" t="s">
        <v>331</v>
      </c>
      <c r="C286" s="35" t="s">
        <v>442</v>
      </c>
      <c r="D286" s="31">
        <v>130000</v>
      </c>
      <c r="E286" s="53">
        <f t="shared" si="12"/>
        <v>130</v>
      </c>
      <c r="F286" s="31">
        <v>45500</v>
      </c>
      <c r="G286" s="53">
        <f t="shared" si="13"/>
        <v>45.5</v>
      </c>
      <c r="H286" s="53">
        <f t="shared" si="14"/>
        <v>35</v>
      </c>
    </row>
    <row r="287" spans="1:8" x14ac:dyDescent="0.3">
      <c r="A287" s="33" t="s">
        <v>632</v>
      </c>
      <c r="B287" s="34" t="s">
        <v>331</v>
      </c>
      <c r="C287" s="35" t="s">
        <v>443</v>
      </c>
      <c r="D287" s="31">
        <v>1336091.92</v>
      </c>
      <c r="E287" s="53">
        <f t="shared" si="12"/>
        <v>1336.0919199999998</v>
      </c>
      <c r="F287" s="31">
        <v>986091.92</v>
      </c>
      <c r="G287" s="53">
        <f t="shared" si="13"/>
        <v>986.09192000000007</v>
      </c>
      <c r="H287" s="53">
        <f t="shared" si="14"/>
        <v>73.804197543534286</v>
      </c>
    </row>
    <row r="288" spans="1:8" ht="24.6" x14ac:dyDescent="0.3">
      <c r="A288" s="33" t="s">
        <v>663</v>
      </c>
      <c r="B288" s="34" t="s">
        <v>331</v>
      </c>
      <c r="C288" s="35" t="s">
        <v>444</v>
      </c>
      <c r="D288" s="31">
        <v>1336091.92</v>
      </c>
      <c r="E288" s="53">
        <f t="shared" si="12"/>
        <v>1336.0919199999998</v>
      </c>
      <c r="F288" s="31">
        <v>986091.92</v>
      </c>
      <c r="G288" s="53">
        <f t="shared" si="13"/>
        <v>986.09192000000007</v>
      </c>
      <c r="H288" s="53">
        <f t="shared" si="14"/>
        <v>73.804197543534286</v>
      </c>
    </row>
    <row r="289" spans="1:8" ht="36.6" x14ac:dyDescent="0.3">
      <c r="A289" s="33" t="s">
        <v>664</v>
      </c>
      <c r="B289" s="34" t="s">
        <v>331</v>
      </c>
      <c r="C289" s="35" t="s">
        <v>445</v>
      </c>
      <c r="D289" s="31">
        <v>350000</v>
      </c>
      <c r="E289" s="53">
        <f t="shared" si="12"/>
        <v>350</v>
      </c>
      <c r="F289" s="31" t="s">
        <v>17</v>
      </c>
      <c r="G289" s="53" t="s">
        <v>622</v>
      </c>
      <c r="H289" s="53" t="s">
        <v>622</v>
      </c>
    </row>
    <row r="290" spans="1:8" ht="36.6" x14ac:dyDescent="0.3">
      <c r="A290" s="33" t="s">
        <v>672</v>
      </c>
      <c r="B290" s="34" t="s">
        <v>331</v>
      </c>
      <c r="C290" s="35" t="s">
        <v>446</v>
      </c>
      <c r="D290" s="31">
        <v>986091.92</v>
      </c>
      <c r="E290" s="53">
        <f t="shared" si="12"/>
        <v>986.09192000000007</v>
      </c>
      <c r="F290" s="31">
        <v>986091.92</v>
      </c>
      <c r="G290" s="53">
        <f t="shared" si="13"/>
        <v>986.09192000000007</v>
      </c>
      <c r="H290" s="53">
        <f t="shared" si="14"/>
        <v>100</v>
      </c>
    </row>
    <row r="291" spans="1:8" x14ac:dyDescent="0.3">
      <c r="A291" s="33" t="s">
        <v>673</v>
      </c>
      <c r="B291" s="34" t="s">
        <v>331</v>
      </c>
      <c r="C291" s="35" t="s">
        <v>447</v>
      </c>
      <c r="D291" s="31">
        <v>28382449.82</v>
      </c>
      <c r="E291" s="53">
        <f t="shared" si="12"/>
        <v>28382.449820000002</v>
      </c>
      <c r="F291" s="31">
        <v>6582797.2400000002</v>
      </c>
      <c r="G291" s="53">
        <f t="shared" si="13"/>
        <v>6582.7972399999999</v>
      </c>
      <c r="H291" s="53">
        <f t="shared" si="14"/>
        <v>23.193196083311175</v>
      </c>
    </row>
    <row r="292" spans="1:8" x14ac:dyDescent="0.3">
      <c r="A292" s="33" t="s">
        <v>674</v>
      </c>
      <c r="B292" s="34" t="s">
        <v>331</v>
      </c>
      <c r="C292" s="35" t="s">
        <v>448</v>
      </c>
      <c r="D292" s="31">
        <v>3762000</v>
      </c>
      <c r="E292" s="53">
        <f t="shared" si="12"/>
        <v>3762</v>
      </c>
      <c r="F292" s="31">
        <v>634260.29</v>
      </c>
      <c r="G292" s="53">
        <f t="shared" si="13"/>
        <v>634.26029000000005</v>
      </c>
      <c r="H292" s="53">
        <f t="shared" si="14"/>
        <v>16.859656831472623</v>
      </c>
    </row>
    <row r="293" spans="1:8" x14ac:dyDescent="0.3">
      <c r="A293" s="33" t="s">
        <v>636</v>
      </c>
      <c r="B293" s="34" t="s">
        <v>331</v>
      </c>
      <c r="C293" s="35" t="s">
        <v>449</v>
      </c>
      <c r="D293" s="31">
        <v>3762000</v>
      </c>
      <c r="E293" s="53">
        <f t="shared" si="12"/>
        <v>3762</v>
      </c>
      <c r="F293" s="31">
        <v>634260.29</v>
      </c>
      <c r="G293" s="53">
        <f t="shared" si="13"/>
        <v>634.26029000000005</v>
      </c>
      <c r="H293" s="53">
        <f t="shared" si="14"/>
        <v>16.859656831472623</v>
      </c>
    </row>
    <row r="294" spans="1:8" ht="24.6" x14ac:dyDescent="0.3">
      <c r="A294" s="33" t="s">
        <v>637</v>
      </c>
      <c r="B294" s="34" t="s">
        <v>331</v>
      </c>
      <c r="C294" s="35" t="s">
        <v>450</v>
      </c>
      <c r="D294" s="31">
        <v>3762000</v>
      </c>
      <c r="E294" s="53">
        <f t="shared" si="12"/>
        <v>3762</v>
      </c>
      <c r="F294" s="31">
        <v>634260.29</v>
      </c>
      <c r="G294" s="53">
        <f t="shared" si="13"/>
        <v>634.26029000000005</v>
      </c>
      <c r="H294" s="53">
        <f t="shared" si="14"/>
        <v>16.859656831472623</v>
      </c>
    </row>
    <row r="295" spans="1:8" ht="24.6" x14ac:dyDescent="0.3">
      <c r="A295" s="33" t="s">
        <v>675</v>
      </c>
      <c r="B295" s="34" t="s">
        <v>331</v>
      </c>
      <c r="C295" s="35" t="s">
        <v>451</v>
      </c>
      <c r="D295" s="31">
        <v>271355.25</v>
      </c>
      <c r="E295" s="53">
        <f t="shared" si="12"/>
        <v>271.35525000000001</v>
      </c>
      <c r="F295" s="31" t="s">
        <v>17</v>
      </c>
      <c r="G295" s="53" t="s">
        <v>622</v>
      </c>
      <c r="H295" s="53" t="s">
        <v>622</v>
      </c>
    </row>
    <row r="296" spans="1:8" x14ac:dyDescent="0.3">
      <c r="A296" s="33" t="s">
        <v>638</v>
      </c>
      <c r="B296" s="34" t="s">
        <v>331</v>
      </c>
      <c r="C296" s="35" t="s">
        <v>452</v>
      </c>
      <c r="D296" s="31">
        <v>3490644.75</v>
      </c>
      <c r="E296" s="53">
        <f t="shared" si="12"/>
        <v>3490.6447499999999</v>
      </c>
      <c r="F296" s="31">
        <v>634260.29</v>
      </c>
      <c r="G296" s="53">
        <f t="shared" si="13"/>
        <v>634.26029000000005</v>
      </c>
      <c r="H296" s="53">
        <f t="shared" si="14"/>
        <v>18.170290459950131</v>
      </c>
    </row>
    <row r="297" spans="1:8" x14ac:dyDescent="0.3">
      <c r="A297" s="33" t="s">
        <v>676</v>
      </c>
      <c r="B297" s="34" t="s">
        <v>331</v>
      </c>
      <c r="C297" s="35" t="s">
        <v>453</v>
      </c>
      <c r="D297" s="31">
        <v>19213345.010000002</v>
      </c>
      <c r="E297" s="53">
        <f t="shared" si="12"/>
        <v>19213.345010000001</v>
      </c>
      <c r="F297" s="31">
        <v>4982151.8</v>
      </c>
      <c r="G297" s="53">
        <f t="shared" si="13"/>
        <v>4982.1517999999996</v>
      </c>
      <c r="H297" s="53">
        <f t="shared" si="14"/>
        <v>25.930684102153638</v>
      </c>
    </row>
    <row r="298" spans="1:8" x14ac:dyDescent="0.3">
      <c r="A298" s="33" t="s">
        <v>636</v>
      </c>
      <c r="B298" s="34" t="s">
        <v>331</v>
      </c>
      <c r="C298" s="35" t="s">
        <v>454</v>
      </c>
      <c r="D298" s="31">
        <v>6553731.9900000002</v>
      </c>
      <c r="E298" s="53">
        <f t="shared" si="12"/>
        <v>6553.7319900000002</v>
      </c>
      <c r="F298" s="31">
        <v>1020291.63</v>
      </c>
      <c r="G298" s="53">
        <f t="shared" si="13"/>
        <v>1020.2916300000001</v>
      </c>
      <c r="H298" s="53">
        <f t="shared" si="14"/>
        <v>15.568101221667444</v>
      </c>
    </row>
    <row r="299" spans="1:8" ht="24.6" x14ac:dyDescent="0.3">
      <c r="A299" s="33" t="s">
        <v>637</v>
      </c>
      <c r="B299" s="34" t="s">
        <v>331</v>
      </c>
      <c r="C299" s="35" t="s">
        <v>455</v>
      </c>
      <c r="D299" s="31">
        <v>6553731.9900000002</v>
      </c>
      <c r="E299" s="53">
        <f t="shared" si="12"/>
        <v>6553.7319900000002</v>
      </c>
      <c r="F299" s="31">
        <v>1020291.63</v>
      </c>
      <c r="G299" s="53">
        <f t="shared" si="13"/>
        <v>1020.2916300000001</v>
      </c>
      <c r="H299" s="53">
        <f t="shared" si="14"/>
        <v>15.568101221667444</v>
      </c>
    </row>
    <row r="300" spans="1:8" ht="24.6" x14ac:dyDescent="0.3">
      <c r="A300" s="33" t="s">
        <v>675</v>
      </c>
      <c r="B300" s="34" t="s">
        <v>331</v>
      </c>
      <c r="C300" s="35" t="s">
        <v>456</v>
      </c>
      <c r="D300" s="31">
        <v>4033155</v>
      </c>
      <c r="E300" s="53">
        <f t="shared" si="12"/>
        <v>4033.1550000000002</v>
      </c>
      <c r="F300" s="31" t="s">
        <v>17</v>
      </c>
      <c r="G300" s="53" t="s">
        <v>622</v>
      </c>
      <c r="H300" s="53" t="s">
        <v>622</v>
      </c>
    </row>
    <row r="301" spans="1:8" x14ac:dyDescent="0.3">
      <c r="A301" s="33" t="s">
        <v>638</v>
      </c>
      <c r="B301" s="34" t="s">
        <v>331</v>
      </c>
      <c r="C301" s="35" t="s">
        <v>457</v>
      </c>
      <c r="D301" s="31">
        <v>2520576.9900000002</v>
      </c>
      <c r="E301" s="53">
        <f t="shared" si="12"/>
        <v>2520.57699</v>
      </c>
      <c r="F301" s="31">
        <v>1020291.63</v>
      </c>
      <c r="G301" s="53">
        <f t="shared" si="13"/>
        <v>1020.2916300000001</v>
      </c>
      <c r="H301" s="53">
        <f t="shared" si="14"/>
        <v>40.478494965551519</v>
      </c>
    </row>
    <row r="302" spans="1:8" x14ac:dyDescent="0.3">
      <c r="A302" s="33" t="s">
        <v>654</v>
      </c>
      <c r="B302" s="34" t="s">
        <v>331</v>
      </c>
      <c r="C302" s="35" t="s">
        <v>458</v>
      </c>
      <c r="D302" s="31">
        <v>8192690.8600000003</v>
      </c>
      <c r="E302" s="53">
        <f t="shared" si="12"/>
        <v>8192.6908600000006</v>
      </c>
      <c r="F302" s="31" t="s">
        <v>17</v>
      </c>
      <c r="G302" s="53" t="s">
        <v>622</v>
      </c>
      <c r="H302" s="53" t="s">
        <v>622</v>
      </c>
    </row>
    <row r="303" spans="1:8" x14ac:dyDescent="0.3">
      <c r="A303" s="33" t="s">
        <v>655</v>
      </c>
      <c r="B303" s="34" t="s">
        <v>331</v>
      </c>
      <c r="C303" s="35" t="s">
        <v>459</v>
      </c>
      <c r="D303" s="31">
        <v>8192690.8600000003</v>
      </c>
      <c r="E303" s="53">
        <f t="shared" ref="E303:E366" si="15">D303/1000</f>
        <v>8192.6908600000006</v>
      </c>
      <c r="F303" s="31" t="s">
        <v>17</v>
      </c>
      <c r="G303" s="53" t="s">
        <v>622</v>
      </c>
      <c r="H303" s="53" t="s">
        <v>622</v>
      </c>
    </row>
    <row r="304" spans="1:8" ht="24.6" x14ac:dyDescent="0.3">
      <c r="A304" s="33" t="s">
        <v>666</v>
      </c>
      <c r="B304" s="34" t="s">
        <v>331</v>
      </c>
      <c r="C304" s="35" t="s">
        <v>460</v>
      </c>
      <c r="D304" s="31">
        <v>8192690.8600000003</v>
      </c>
      <c r="E304" s="53">
        <f t="shared" si="15"/>
        <v>8192.6908600000006</v>
      </c>
      <c r="F304" s="31" t="s">
        <v>17</v>
      </c>
      <c r="G304" s="53" t="s">
        <v>622</v>
      </c>
      <c r="H304" s="53" t="s">
        <v>622</v>
      </c>
    </row>
    <row r="305" spans="1:8" x14ac:dyDescent="0.3">
      <c r="A305" s="33" t="s">
        <v>632</v>
      </c>
      <c r="B305" s="34" t="s">
        <v>331</v>
      </c>
      <c r="C305" s="35" t="s">
        <v>461</v>
      </c>
      <c r="D305" s="31">
        <v>4466922.16</v>
      </c>
      <c r="E305" s="53">
        <f t="shared" si="15"/>
        <v>4466.9221600000001</v>
      </c>
      <c r="F305" s="31">
        <v>3961860.17</v>
      </c>
      <c r="G305" s="53">
        <f t="shared" ref="G305:G366" si="16">F305/1000</f>
        <v>3961.8601699999999</v>
      </c>
      <c r="H305" s="53">
        <f t="shared" ref="H305:H366" si="17">G305/E305*100</f>
        <v>88.693288758808364</v>
      </c>
    </row>
    <row r="306" spans="1:8" ht="24.6" x14ac:dyDescent="0.3">
      <c r="A306" s="33" t="s">
        <v>663</v>
      </c>
      <c r="B306" s="34" t="s">
        <v>331</v>
      </c>
      <c r="C306" s="35" t="s">
        <v>462</v>
      </c>
      <c r="D306" s="31">
        <v>4466922.16</v>
      </c>
      <c r="E306" s="53">
        <f t="shared" si="15"/>
        <v>4466.9221600000001</v>
      </c>
      <c r="F306" s="31">
        <v>3961860.17</v>
      </c>
      <c r="G306" s="53">
        <f t="shared" si="16"/>
        <v>3961.8601699999999</v>
      </c>
      <c r="H306" s="53">
        <f t="shared" si="17"/>
        <v>88.693288758808364</v>
      </c>
    </row>
    <row r="307" spans="1:8" ht="36.6" x14ac:dyDescent="0.3">
      <c r="A307" s="33" t="s">
        <v>664</v>
      </c>
      <c r="B307" s="34" t="s">
        <v>331</v>
      </c>
      <c r="C307" s="35" t="s">
        <v>463</v>
      </c>
      <c r="D307" s="31">
        <v>4466922.16</v>
      </c>
      <c r="E307" s="53">
        <f t="shared" si="15"/>
        <v>4466.9221600000001</v>
      </c>
      <c r="F307" s="31">
        <v>3961860.17</v>
      </c>
      <c r="G307" s="53">
        <f t="shared" si="16"/>
        <v>3961.8601699999999</v>
      </c>
      <c r="H307" s="53">
        <f t="shared" si="17"/>
        <v>88.693288758808364</v>
      </c>
    </row>
    <row r="308" spans="1:8" x14ac:dyDescent="0.3">
      <c r="A308" s="33" t="s">
        <v>677</v>
      </c>
      <c r="B308" s="34" t="s">
        <v>331</v>
      </c>
      <c r="C308" s="35" t="s">
        <v>464</v>
      </c>
      <c r="D308" s="31">
        <v>5407064.3700000001</v>
      </c>
      <c r="E308" s="53">
        <f t="shared" si="15"/>
        <v>5407.0643700000001</v>
      </c>
      <c r="F308" s="31">
        <v>966385.15</v>
      </c>
      <c r="G308" s="53">
        <f t="shared" si="16"/>
        <v>966.38515000000007</v>
      </c>
      <c r="H308" s="53">
        <f t="shared" si="17"/>
        <v>17.872640010756889</v>
      </c>
    </row>
    <row r="309" spans="1:8" ht="36.6" x14ac:dyDescent="0.3">
      <c r="A309" s="33" t="s">
        <v>625</v>
      </c>
      <c r="B309" s="34" t="s">
        <v>331</v>
      </c>
      <c r="C309" s="35" t="s">
        <v>465</v>
      </c>
      <c r="D309" s="31">
        <v>576485</v>
      </c>
      <c r="E309" s="53">
        <f t="shared" si="15"/>
        <v>576.48500000000001</v>
      </c>
      <c r="F309" s="31">
        <v>252402.3</v>
      </c>
      <c r="G309" s="53">
        <f t="shared" si="16"/>
        <v>252.4023</v>
      </c>
      <c r="H309" s="53">
        <f t="shared" si="17"/>
        <v>43.782977874532726</v>
      </c>
    </row>
    <row r="310" spans="1:8" x14ac:dyDescent="0.3">
      <c r="A310" s="33" t="s">
        <v>647</v>
      </c>
      <c r="B310" s="34" t="s">
        <v>331</v>
      </c>
      <c r="C310" s="35" t="s">
        <v>466</v>
      </c>
      <c r="D310" s="31">
        <v>576485</v>
      </c>
      <c r="E310" s="53">
        <f t="shared" si="15"/>
        <v>576.48500000000001</v>
      </c>
      <c r="F310" s="31">
        <v>252402.3</v>
      </c>
      <c r="G310" s="53">
        <f t="shared" si="16"/>
        <v>252.4023</v>
      </c>
      <c r="H310" s="53">
        <f t="shared" si="17"/>
        <v>43.782977874532726</v>
      </c>
    </row>
    <row r="311" spans="1:8" x14ac:dyDescent="0.3">
      <c r="A311" s="33" t="s">
        <v>648</v>
      </c>
      <c r="B311" s="34" t="s">
        <v>331</v>
      </c>
      <c r="C311" s="35" t="s">
        <v>467</v>
      </c>
      <c r="D311" s="31">
        <v>442600</v>
      </c>
      <c r="E311" s="53">
        <f t="shared" si="15"/>
        <v>442.6</v>
      </c>
      <c r="F311" s="31">
        <v>197018.07</v>
      </c>
      <c r="G311" s="53">
        <f t="shared" si="16"/>
        <v>197.01806999999999</v>
      </c>
      <c r="H311" s="53">
        <f t="shared" si="17"/>
        <v>44.513798011748754</v>
      </c>
    </row>
    <row r="312" spans="1:8" ht="24.6" x14ac:dyDescent="0.3">
      <c r="A312" s="33" t="s">
        <v>650</v>
      </c>
      <c r="B312" s="34" t="s">
        <v>331</v>
      </c>
      <c r="C312" s="35" t="s">
        <v>468</v>
      </c>
      <c r="D312" s="31">
        <v>133885</v>
      </c>
      <c r="E312" s="53">
        <f t="shared" si="15"/>
        <v>133.88499999999999</v>
      </c>
      <c r="F312" s="31">
        <v>55384.23</v>
      </c>
      <c r="G312" s="53">
        <f t="shared" si="16"/>
        <v>55.384230000000002</v>
      </c>
      <c r="H312" s="53">
        <f t="shared" si="17"/>
        <v>41.367016469358035</v>
      </c>
    </row>
    <row r="313" spans="1:8" x14ac:dyDescent="0.3">
      <c r="A313" s="33" t="s">
        <v>636</v>
      </c>
      <c r="B313" s="34" t="s">
        <v>331</v>
      </c>
      <c r="C313" s="35" t="s">
        <v>469</v>
      </c>
      <c r="D313" s="31">
        <v>4830579.37</v>
      </c>
      <c r="E313" s="53">
        <f t="shared" si="15"/>
        <v>4830.5793700000004</v>
      </c>
      <c r="F313" s="31">
        <v>713982.85</v>
      </c>
      <c r="G313" s="53">
        <f t="shared" si="16"/>
        <v>713.98284999999998</v>
      </c>
      <c r="H313" s="53">
        <f t="shared" si="17"/>
        <v>14.780480669340495</v>
      </c>
    </row>
    <row r="314" spans="1:8" ht="24.6" x14ac:dyDescent="0.3">
      <c r="A314" s="33" t="s">
        <v>637</v>
      </c>
      <c r="B314" s="34" t="s">
        <v>331</v>
      </c>
      <c r="C314" s="35" t="s">
        <v>470</v>
      </c>
      <c r="D314" s="31">
        <v>4830579.37</v>
      </c>
      <c r="E314" s="53">
        <f t="shared" si="15"/>
        <v>4830.5793700000004</v>
      </c>
      <c r="F314" s="31">
        <v>713982.85</v>
      </c>
      <c r="G314" s="53">
        <f t="shared" si="16"/>
        <v>713.98284999999998</v>
      </c>
      <c r="H314" s="53">
        <f t="shared" si="17"/>
        <v>14.780480669340495</v>
      </c>
    </row>
    <row r="315" spans="1:8" x14ac:dyDescent="0.3">
      <c r="A315" s="33" t="s">
        <v>638</v>
      </c>
      <c r="B315" s="34" t="s">
        <v>331</v>
      </c>
      <c r="C315" s="35" t="s">
        <v>471</v>
      </c>
      <c r="D315" s="31">
        <v>4830579.37</v>
      </c>
      <c r="E315" s="53">
        <f t="shared" si="15"/>
        <v>4830.5793700000004</v>
      </c>
      <c r="F315" s="31">
        <v>713982.85</v>
      </c>
      <c r="G315" s="53">
        <f t="shared" si="16"/>
        <v>713.98284999999998</v>
      </c>
      <c r="H315" s="53">
        <f t="shared" si="17"/>
        <v>14.780480669340495</v>
      </c>
    </row>
    <row r="316" spans="1:8" x14ac:dyDescent="0.3">
      <c r="A316" s="33" t="s">
        <v>678</v>
      </c>
      <c r="B316" s="34" t="s">
        <v>331</v>
      </c>
      <c r="C316" s="35" t="s">
        <v>472</v>
      </c>
      <c r="D316" s="31">
        <v>40.44</v>
      </c>
      <c r="E316" s="53">
        <f t="shared" si="15"/>
        <v>4.0439999999999997E-2</v>
      </c>
      <c r="F316" s="31" t="s">
        <v>17</v>
      </c>
      <c r="G316" s="53" t="s">
        <v>622</v>
      </c>
      <c r="H316" s="53" t="s">
        <v>622</v>
      </c>
    </row>
    <row r="317" spans="1:8" x14ac:dyDescent="0.3">
      <c r="A317" s="33" t="s">
        <v>636</v>
      </c>
      <c r="B317" s="34" t="s">
        <v>331</v>
      </c>
      <c r="C317" s="35" t="s">
        <v>473</v>
      </c>
      <c r="D317" s="31">
        <v>40.44</v>
      </c>
      <c r="E317" s="53">
        <f t="shared" si="15"/>
        <v>4.0439999999999997E-2</v>
      </c>
      <c r="F317" s="31" t="s">
        <v>17</v>
      </c>
      <c r="G317" s="53" t="s">
        <v>622</v>
      </c>
      <c r="H317" s="53" t="s">
        <v>622</v>
      </c>
    </row>
    <row r="318" spans="1:8" ht="24.6" x14ac:dyDescent="0.3">
      <c r="A318" s="33" t="s">
        <v>637</v>
      </c>
      <c r="B318" s="34" t="s">
        <v>331</v>
      </c>
      <c r="C318" s="35" t="s">
        <v>474</v>
      </c>
      <c r="D318" s="31">
        <v>40.44</v>
      </c>
      <c r="E318" s="53">
        <f t="shared" si="15"/>
        <v>4.0439999999999997E-2</v>
      </c>
      <c r="F318" s="31" t="s">
        <v>17</v>
      </c>
      <c r="G318" s="53" t="s">
        <v>622</v>
      </c>
      <c r="H318" s="53" t="s">
        <v>622</v>
      </c>
    </row>
    <row r="319" spans="1:8" x14ac:dyDescent="0.3">
      <c r="A319" s="33" t="s">
        <v>638</v>
      </c>
      <c r="B319" s="34" t="s">
        <v>331</v>
      </c>
      <c r="C319" s="35" t="s">
        <v>475</v>
      </c>
      <c r="D319" s="31">
        <v>40.44</v>
      </c>
      <c r="E319" s="53">
        <f t="shared" si="15"/>
        <v>4.0439999999999997E-2</v>
      </c>
      <c r="F319" s="31" t="s">
        <v>17</v>
      </c>
      <c r="G319" s="53" t="s">
        <v>622</v>
      </c>
      <c r="H319" s="53" t="s">
        <v>622</v>
      </c>
    </row>
    <row r="320" spans="1:8" x14ac:dyDescent="0.3">
      <c r="A320" s="33" t="s">
        <v>679</v>
      </c>
      <c r="B320" s="34" t="s">
        <v>331</v>
      </c>
      <c r="C320" s="35" t="s">
        <v>476</v>
      </c>
      <c r="D320" s="31">
        <v>980383243.24000001</v>
      </c>
      <c r="E320" s="53">
        <f t="shared" si="15"/>
        <v>980383.24323999998</v>
      </c>
      <c r="F320" s="31">
        <v>461127486.82999998</v>
      </c>
      <c r="G320" s="53">
        <f t="shared" si="16"/>
        <v>461127.48683000001</v>
      </c>
      <c r="H320" s="53">
        <f t="shared" si="17"/>
        <v>47.035431297872051</v>
      </c>
    </row>
    <row r="321" spans="1:8" x14ac:dyDescent="0.3">
      <c r="A321" s="33" t="s">
        <v>680</v>
      </c>
      <c r="B321" s="34" t="s">
        <v>331</v>
      </c>
      <c r="C321" s="35" t="s">
        <v>477</v>
      </c>
      <c r="D321" s="31">
        <v>315414048.02999997</v>
      </c>
      <c r="E321" s="53">
        <f t="shared" si="15"/>
        <v>315414.04802999995</v>
      </c>
      <c r="F321" s="31">
        <v>136452441.80000001</v>
      </c>
      <c r="G321" s="53">
        <f t="shared" si="16"/>
        <v>136452.4418</v>
      </c>
      <c r="H321" s="53">
        <f t="shared" si="17"/>
        <v>43.261371093725543</v>
      </c>
    </row>
    <row r="322" spans="1:8" ht="24.6" x14ac:dyDescent="0.3">
      <c r="A322" s="33" t="s">
        <v>669</v>
      </c>
      <c r="B322" s="34" t="s">
        <v>331</v>
      </c>
      <c r="C322" s="35" t="s">
        <v>478</v>
      </c>
      <c r="D322" s="31">
        <v>315414048.02999997</v>
      </c>
      <c r="E322" s="53">
        <f t="shared" si="15"/>
        <v>315414.04802999995</v>
      </c>
      <c r="F322" s="31">
        <v>136452441.80000001</v>
      </c>
      <c r="G322" s="53">
        <f t="shared" si="16"/>
        <v>136452.4418</v>
      </c>
      <c r="H322" s="53">
        <f t="shared" si="17"/>
        <v>43.261371093725543</v>
      </c>
    </row>
    <row r="323" spans="1:8" x14ac:dyDescent="0.3">
      <c r="A323" s="33" t="s">
        <v>670</v>
      </c>
      <c r="B323" s="34" t="s">
        <v>331</v>
      </c>
      <c r="C323" s="35" t="s">
        <v>479</v>
      </c>
      <c r="D323" s="31">
        <v>315414048.02999997</v>
      </c>
      <c r="E323" s="53">
        <f t="shared" si="15"/>
        <v>315414.04802999995</v>
      </c>
      <c r="F323" s="31">
        <v>136452441.80000001</v>
      </c>
      <c r="G323" s="53">
        <f t="shared" si="16"/>
        <v>136452.4418</v>
      </c>
      <c r="H323" s="53">
        <f t="shared" si="17"/>
        <v>43.261371093725543</v>
      </c>
    </row>
    <row r="324" spans="1:8" ht="36.6" x14ac:dyDescent="0.3">
      <c r="A324" s="33" t="s">
        <v>681</v>
      </c>
      <c r="B324" s="34" t="s">
        <v>331</v>
      </c>
      <c r="C324" s="35" t="s">
        <v>480</v>
      </c>
      <c r="D324" s="31">
        <v>280454169.31999999</v>
      </c>
      <c r="E324" s="53">
        <f t="shared" si="15"/>
        <v>280454.16931999999</v>
      </c>
      <c r="F324" s="31">
        <v>125848728.26000001</v>
      </c>
      <c r="G324" s="53">
        <f t="shared" si="16"/>
        <v>125848.72826</v>
      </c>
      <c r="H324" s="53">
        <f t="shared" si="17"/>
        <v>44.873188573069775</v>
      </c>
    </row>
    <row r="325" spans="1:8" x14ac:dyDescent="0.3">
      <c r="A325" s="33" t="s">
        <v>671</v>
      </c>
      <c r="B325" s="34" t="s">
        <v>331</v>
      </c>
      <c r="C325" s="35" t="s">
        <v>481</v>
      </c>
      <c r="D325" s="31">
        <v>34959878.710000001</v>
      </c>
      <c r="E325" s="53">
        <f t="shared" si="15"/>
        <v>34959.878710000005</v>
      </c>
      <c r="F325" s="31">
        <v>10603713.539999999</v>
      </c>
      <c r="G325" s="53">
        <f t="shared" si="16"/>
        <v>10603.713539999999</v>
      </c>
      <c r="H325" s="53">
        <f t="shared" si="17"/>
        <v>30.331093617229538</v>
      </c>
    </row>
    <row r="326" spans="1:8" x14ac:dyDescent="0.3">
      <c r="A326" s="33" t="s">
        <v>682</v>
      </c>
      <c r="B326" s="34" t="s">
        <v>331</v>
      </c>
      <c r="C326" s="35" t="s">
        <v>482</v>
      </c>
      <c r="D326" s="31">
        <v>598997537.41999996</v>
      </c>
      <c r="E326" s="53">
        <f t="shared" si="15"/>
        <v>598997.53741999995</v>
      </c>
      <c r="F326" s="31">
        <v>292836912.77999997</v>
      </c>
      <c r="G326" s="53">
        <f t="shared" si="16"/>
        <v>292836.91277999996</v>
      </c>
      <c r="H326" s="53">
        <f t="shared" si="17"/>
        <v>48.887832501166208</v>
      </c>
    </row>
    <row r="327" spans="1:8" x14ac:dyDescent="0.3">
      <c r="A327" s="33" t="s">
        <v>636</v>
      </c>
      <c r="B327" s="34" t="s">
        <v>331</v>
      </c>
      <c r="C327" s="35" t="s">
        <v>483</v>
      </c>
      <c r="D327" s="31">
        <v>45000</v>
      </c>
      <c r="E327" s="53">
        <f t="shared" si="15"/>
        <v>45</v>
      </c>
      <c r="F327" s="31">
        <v>44981.94</v>
      </c>
      <c r="G327" s="53">
        <f t="shared" si="16"/>
        <v>44.981940000000002</v>
      </c>
      <c r="H327" s="53">
        <f t="shared" si="17"/>
        <v>99.95986666666667</v>
      </c>
    </row>
    <row r="328" spans="1:8" ht="24.6" x14ac:dyDescent="0.3">
      <c r="A328" s="33" t="s">
        <v>637</v>
      </c>
      <c r="B328" s="34" t="s">
        <v>331</v>
      </c>
      <c r="C328" s="35" t="s">
        <v>484</v>
      </c>
      <c r="D328" s="31">
        <v>45000</v>
      </c>
      <c r="E328" s="53">
        <f t="shared" si="15"/>
        <v>45</v>
      </c>
      <c r="F328" s="31">
        <v>44981.94</v>
      </c>
      <c r="G328" s="53">
        <f t="shared" si="16"/>
        <v>44.981940000000002</v>
      </c>
      <c r="H328" s="53">
        <f t="shared" si="17"/>
        <v>99.95986666666667</v>
      </c>
    </row>
    <row r="329" spans="1:8" x14ac:dyDescent="0.3">
      <c r="A329" s="33" t="s">
        <v>638</v>
      </c>
      <c r="B329" s="34" t="s">
        <v>331</v>
      </c>
      <c r="C329" s="35" t="s">
        <v>485</v>
      </c>
      <c r="D329" s="31">
        <v>45000</v>
      </c>
      <c r="E329" s="53">
        <f t="shared" si="15"/>
        <v>45</v>
      </c>
      <c r="F329" s="31">
        <v>44981.94</v>
      </c>
      <c r="G329" s="53">
        <f t="shared" si="16"/>
        <v>44.981940000000002</v>
      </c>
      <c r="H329" s="53">
        <f t="shared" si="17"/>
        <v>99.95986666666667</v>
      </c>
    </row>
    <row r="330" spans="1:8" x14ac:dyDescent="0.3">
      <c r="A330" s="33" t="s">
        <v>651</v>
      </c>
      <c r="B330" s="34" t="s">
        <v>331</v>
      </c>
      <c r="C330" s="35" t="s">
        <v>486</v>
      </c>
      <c r="D330" s="31">
        <v>80000</v>
      </c>
      <c r="E330" s="53">
        <f t="shared" si="15"/>
        <v>80</v>
      </c>
      <c r="F330" s="31">
        <v>19840</v>
      </c>
      <c r="G330" s="53">
        <f t="shared" si="16"/>
        <v>19.84</v>
      </c>
      <c r="H330" s="53">
        <f t="shared" si="17"/>
        <v>24.8</v>
      </c>
    </row>
    <row r="331" spans="1:8" x14ac:dyDescent="0.3">
      <c r="A331" s="33" t="s">
        <v>683</v>
      </c>
      <c r="B331" s="34" t="s">
        <v>331</v>
      </c>
      <c r="C331" s="35" t="s">
        <v>487</v>
      </c>
      <c r="D331" s="31">
        <v>80000</v>
      </c>
      <c r="E331" s="53">
        <f t="shared" si="15"/>
        <v>80</v>
      </c>
      <c r="F331" s="31">
        <v>19840</v>
      </c>
      <c r="G331" s="53">
        <f t="shared" si="16"/>
        <v>19.84</v>
      </c>
      <c r="H331" s="53">
        <f t="shared" si="17"/>
        <v>24.8</v>
      </c>
    </row>
    <row r="332" spans="1:8" ht="24.6" x14ac:dyDescent="0.3">
      <c r="A332" s="33" t="s">
        <v>684</v>
      </c>
      <c r="B332" s="34" t="s">
        <v>331</v>
      </c>
      <c r="C332" s="35" t="s">
        <v>488</v>
      </c>
      <c r="D332" s="31">
        <v>80000</v>
      </c>
      <c r="E332" s="53">
        <f t="shared" si="15"/>
        <v>80</v>
      </c>
      <c r="F332" s="31">
        <v>19840</v>
      </c>
      <c r="G332" s="53">
        <f t="shared" si="16"/>
        <v>19.84</v>
      </c>
      <c r="H332" s="53">
        <f t="shared" si="17"/>
        <v>24.8</v>
      </c>
    </row>
    <row r="333" spans="1:8" ht="24.6" x14ac:dyDescent="0.3">
      <c r="A333" s="33" t="s">
        <v>669</v>
      </c>
      <c r="B333" s="34" t="s">
        <v>331</v>
      </c>
      <c r="C333" s="35" t="s">
        <v>489</v>
      </c>
      <c r="D333" s="31">
        <v>598649412.41999996</v>
      </c>
      <c r="E333" s="53">
        <f t="shared" si="15"/>
        <v>598649.41241999995</v>
      </c>
      <c r="F333" s="31">
        <v>292553640.83999997</v>
      </c>
      <c r="G333" s="53">
        <f t="shared" si="16"/>
        <v>292553.64083999995</v>
      </c>
      <c r="H333" s="53">
        <f t="shared" si="17"/>
        <v>48.868943119374585</v>
      </c>
    </row>
    <row r="334" spans="1:8" x14ac:dyDescent="0.3">
      <c r="A334" s="33" t="s">
        <v>670</v>
      </c>
      <c r="B334" s="34" t="s">
        <v>331</v>
      </c>
      <c r="C334" s="35" t="s">
        <v>490</v>
      </c>
      <c r="D334" s="31">
        <v>598649412.41999996</v>
      </c>
      <c r="E334" s="53">
        <f t="shared" si="15"/>
        <v>598649.41241999995</v>
      </c>
      <c r="F334" s="31">
        <v>292553640.83999997</v>
      </c>
      <c r="G334" s="53">
        <f t="shared" si="16"/>
        <v>292553.64083999995</v>
      </c>
      <c r="H334" s="53">
        <f t="shared" si="17"/>
        <v>48.868943119374585</v>
      </c>
    </row>
    <row r="335" spans="1:8" ht="36.6" x14ac:dyDescent="0.3">
      <c r="A335" s="33" t="s">
        <v>681</v>
      </c>
      <c r="B335" s="34" t="s">
        <v>331</v>
      </c>
      <c r="C335" s="35" t="s">
        <v>491</v>
      </c>
      <c r="D335" s="31">
        <v>532913006.05000001</v>
      </c>
      <c r="E335" s="53">
        <f t="shared" si="15"/>
        <v>532913.00604999997</v>
      </c>
      <c r="F335" s="31">
        <v>271848992.10000002</v>
      </c>
      <c r="G335" s="53">
        <f t="shared" si="16"/>
        <v>271848.99210000003</v>
      </c>
      <c r="H335" s="53">
        <f t="shared" si="17"/>
        <v>51.011889185248016</v>
      </c>
    </row>
    <row r="336" spans="1:8" x14ac:dyDescent="0.3">
      <c r="A336" s="33" t="s">
        <v>671</v>
      </c>
      <c r="B336" s="34" t="s">
        <v>331</v>
      </c>
      <c r="C336" s="35" t="s">
        <v>492</v>
      </c>
      <c r="D336" s="31">
        <v>65736406.369999997</v>
      </c>
      <c r="E336" s="53">
        <f t="shared" si="15"/>
        <v>65736.406369999997</v>
      </c>
      <c r="F336" s="31">
        <v>20704648.739999998</v>
      </c>
      <c r="G336" s="53">
        <f t="shared" si="16"/>
        <v>20704.648739999997</v>
      </c>
      <c r="H336" s="53">
        <f t="shared" si="17"/>
        <v>31.496471868971742</v>
      </c>
    </row>
    <row r="337" spans="1:8" x14ac:dyDescent="0.3">
      <c r="A337" s="33" t="s">
        <v>632</v>
      </c>
      <c r="B337" s="34" t="s">
        <v>331</v>
      </c>
      <c r="C337" s="35" t="s">
        <v>493</v>
      </c>
      <c r="D337" s="31">
        <v>223125</v>
      </c>
      <c r="E337" s="53">
        <f t="shared" si="15"/>
        <v>223.125</v>
      </c>
      <c r="F337" s="31">
        <v>218450</v>
      </c>
      <c r="G337" s="53">
        <f t="shared" si="16"/>
        <v>218.45</v>
      </c>
      <c r="H337" s="53">
        <f t="shared" si="17"/>
        <v>97.904761904761898</v>
      </c>
    </row>
    <row r="338" spans="1:8" ht="24.6" x14ac:dyDescent="0.3">
      <c r="A338" s="33" t="s">
        <v>663</v>
      </c>
      <c r="B338" s="34" t="s">
        <v>331</v>
      </c>
      <c r="C338" s="35" t="s">
        <v>494</v>
      </c>
      <c r="D338" s="31">
        <v>223125</v>
      </c>
      <c r="E338" s="53">
        <f t="shared" si="15"/>
        <v>223.125</v>
      </c>
      <c r="F338" s="31">
        <v>218450</v>
      </c>
      <c r="G338" s="53">
        <f t="shared" si="16"/>
        <v>218.45</v>
      </c>
      <c r="H338" s="53">
        <f t="shared" si="17"/>
        <v>97.904761904761898</v>
      </c>
    </row>
    <row r="339" spans="1:8" ht="36.6" x14ac:dyDescent="0.3">
      <c r="A339" s="33" t="s">
        <v>664</v>
      </c>
      <c r="B339" s="34" t="s">
        <v>331</v>
      </c>
      <c r="C339" s="35" t="s">
        <v>495</v>
      </c>
      <c r="D339" s="31">
        <v>223125</v>
      </c>
      <c r="E339" s="53">
        <f t="shared" si="15"/>
        <v>223.125</v>
      </c>
      <c r="F339" s="31">
        <v>218450</v>
      </c>
      <c r="G339" s="53">
        <f t="shared" si="16"/>
        <v>218.45</v>
      </c>
      <c r="H339" s="53">
        <f t="shared" si="17"/>
        <v>97.904761904761898</v>
      </c>
    </row>
    <row r="340" spans="1:8" x14ac:dyDescent="0.3">
      <c r="A340" s="33" t="s">
        <v>685</v>
      </c>
      <c r="B340" s="34" t="s">
        <v>331</v>
      </c>
      <c r="C340" s="35" t="s">
        <v>496</v>
      </c>
      <c r="D340" s="31">
        <v>34016673.789999999</v>
      </c>
      <c r="E340" s="53">
        <f t="shared" si="15"/>
        <v>34016.673790000001</v>
      </c>
      <c r="F340" s="31">
        <v>22501641.550000001</v>
      </c>
      <c r="G340" s="53">
        <f t="shared" si="16"/>
        <v>22501.64155</v>
      </c>
      <c r="H340" s="53">
        <f t="shared" si="17"/>
        <v>66.148858906407497</v>
      </c>
    </row>
    <row r="341" spans="1:8" ht="24.6" x14ac:dyDescent="0.3">
      <c r="A341" s="33" t="s">
        <v>669</v>
      </c>
      <c r="B341" s="34" t="s">
        <v>331</v>
      </c>
      <c r="C341" s="35" t="s">
        <v>497</v>
      </c>
      <c r="D341" s="31">
        <v>34016673.789999999</v>
      </c>
      <c r="E341" s="53">
        <f t="shared" si="15"/>
        <v>34016.673790000001</v>
      </c>
      <c r="F341" s="31">
        <v>22501641.550000001</v>
      </c>
      <c r="G341" s="53">
        <f t="shared" si="16"/>
        <v>22501.64155</v>
      </c>
      <c r="H341" s="53">
        <f t="shared" si="17"/>
        <v>66.148858906407497</v>
      </c>
    </row>
    <row r="342" spans="1:8" x14ac:dyDescent="0.3">
      <c r="A342" s="33" t="s">
        <v>670</v>
      </c>
      <c r="B342" s="34" t="s">
        <v>331</v>
      </c>
      <c r="C342" s="35" t="s">
        <v>498</v>
      </c>
      <c r="D342" s="31">
        <v>34016673.789999999</v>
      </c>
      <c r="E342" s="53">
        <f t="shared" si="15"/>
        <v>34016.673790000001</v>
      </c>
      <c r="F342" s="31">
        <v>22501641.550000001</v>
      </c>
      <c r="G342" s="53">
        <f t="shared" si="16"/>
        <v>22501.64155</v>
      </c>
      <c r="H342" s="53">
        <f t="shared" si="17"/>
        <v>66.148858906407497</v>
      </c>
    </row>
    <row r="343" spans="1:8" ht="36.6" x14ac:dyDescent="0.3">
      <c r="A343" s="33" t="s">
        <v>681</v>
      </c>
      <c r="B343" s="34" t="s">
        <v>331</v>
      </c>
      <c r="C343" s="35" t="s">
        <v>499</v>
      </c>
      <c r="D343" s="31">
        <v>28545214.010000002</v>
      </c>
      <c r="E343" s="53">
        <f t="shared" si="15"/>
        <v>28545.214010000003</v>
      </c>
      <c r="F343" s="31">
        <v>17986192.390000001</v>
      </c>
      <c r="G343" s="53">
        <f t="shared" si="16"/>
        <v>17986.19239</v>
      </c>
      <c r="H343" s="53">
        <f t="shared" si="17"/>
        <v>63.009485175690216</v>
      </c>
    </row>
    <row r="344" spans="1:8" x14ac:dyDescent="0.3">
      <c r="A344" s="33" t="s">
        <v>671</v>
      </c>
      <c r="B344" s="34" t="s">
        <v>331</v>
      </c>
      <c r="C344" s="35" t="s">
        <v>500</v>
      </c>
      <c r="D344" s="31">
        <v>5106459.78</v>
      </c>
      <c r="E344" s="53">
        <f t="shared" si="15"/>
        <v>5106.4597800000001</v>
      </c>
      <c r="F344" s="31">
        <v>4201199.78</v>
      </c>
      <c r="G344" s="53">
        <f t="shared" si="16"/>
        <v>4201.1997799999999</v>
      </c>
      <c r="H344" s="53">
        <f t="shared" si="17"/>
        <v>82.272258296333817</v>
      </c>
    </row>
    <row r="345" spans="1:8" x14ac:dyDescent="0.3">
      <c r="A345" s="33" t="s">
        <v>686</v>
      </c>
      <c r="B345" s="34" t="s">
        <v>331</v>
      </c>
      <c r="C345" s="35" t="s">
        <v>501</v>
      </c>
      <c r="D345" s="31">
        <v>314249.38</v>
      </c>
      <c r="E345" s="53">
        <f t="shared" si="15"/>
        <v>314.24938000000003</v>
      </c>
      <c r="F345" s="31">
        <v>314249.38</v>
      </c>
      <c r="G345" s="53">
        <f t="shared" si="16"/>
        <v>314.24938000000003</v>
      </c>
      <c r="H345" s="53">
        <f t="shared" si="17"/>
        <v>100</v>
      </c>
    </row>
    <row r="346" spans="1:8" ht="37.799999999999997" customHeight="1" x14ac:dyDescent="0.3">
      <c r="A346" s="33" t="s">
        <v>687</v>
      </c>
      <c r="B346" s="34" t="s">
        <v>331</v>
      </c>
      <c r="C346" s="35" t="s">
        <v>502</v>
      </c>
      <c r="D346" s="31">
        <v>50750.62</v>
      </c>
      <c r="E346" s="53">
        <f t="shared" si="15"/>
        <v>50.750620000000005</v>
      </c>
      <c r="F346" s="31" t="s">
        <v>17</v>
      </c>
      <c r="G346" s="53" t="s">
        <v>622</v>
      </c>
      <c r="H346" s="53" t="s">
        <v>622</v>
      </c>
    </row>
    <row r="347" spans="1:8" x14ac:dyDescent="0.3">
      <c r="A347" s="33" t="s">
        <v>688</v>
      </c>
      <c r="B347" s="34" t="s">
        <v>331</v>
      </c>
      <c r="C347" s="35" t="s">
        <v>503</v>
      </c>
      <c r="D347" s="31">
        <v>250000</v>
      </c>
      <c r="E347" s="53">
        <f t="shared" si="15"/>
        <v>250</v>
      </c>
      <c r="F347" s="31">
        <v>132785.5</v>
      </c>
      <c r="G347" s="53">
        <f t="shared" si="16"/>
        <v>132.78550000000001</v>
      </c>
      <c r="H347" s="53">
        <f t="shared" si="17"/>
        <v>53.114199999999997</v>
      </c>
    </row>
    <row r="348" spans="1:8" ht="36.6" x14ac:dyDescent="0.3">
      <c r="A348" s="33" t="s">
        <v>625</v>
      </c>
      <c r="B348" s="34" t="s">
        <v>331</v>
      </c>
      <c r="C348" s="35" t="s">
        <v>504</v>
      </c>
      <c r="D348" s="31">
        <v>250000</v>
      </c>
      <c r="E348" s="53">
        <f t="shared" si="15"/>
        <v>250</v>
      </c>
      <c r="F348" s="31">
        <v>132785.5</v>
      </c>
      <c r="G348" s="53">
        <f t="shared" si="16"/>
        <v>132.78550000000001</v>
      </c>
      <c r="H348" s="53">
        <f t="shared" si="17"/>
        <v>53.114199999999997</v>
      </c>
    </row>
    <row r="349" spans="1:8" x14ac:dyDescent="0.3">
      <c r="A349" s="33" t="s">
        <v>647</v>
      </c>
      <c r="B349" s="34" t="s">
        <v>331</v>
      </c>
      <c r="C349" s="35" t="s">
        <v>505</v>
      </c>
      <c r="D349" s="31">
        <v>250000</v>
      </c>
      <c r="E349" s="53">
        <f t="shared" si="15"/>
        <v>250</v>
      </c>
      <c r="F349" s="31">
        <v>132785.5</v>
      </c>
      <c r="G349" s="53">
        <f t="shared" si="16"/>
        <v>132.78550000000001</v>
      </c>
      <c r="H349" s="53">
        <f t="shared" si="17"/>
        <v>53.114199999999997</v>
      </c>
    </row>
    <row r="350" spans="1:8" x14ac:dyDescent="0.3">
      <c r="A350" s="33" t="s">
        <v>649</v>
      </c>
      <c r="B350" s="34" t="s">
        <v>331</v>
      </c>
      <c r="C350" s="35" t="s">
        <v>506</v>
      </c>
      <c r="D350" s="31">
        <v>250000</v>
      </c>
      <c r="E350" s="53">
        <f t="shared" si="15"/>
        <v>250</v>
      </c>
      <c r="F350" s="31">
        <v>132785.5</v>
      </c>
      <c r="G350" s="53">
        <f t="shared" si="16"/>
        <v>132.78550000000001</v>
      </c>
      <c r="H350" s="53">
        <f t="shared" si="17"/>
        <v>53.114199999999997</v>
      </c>
    </row>
    <row r="351" spans="1:8" x14ac:dyDescent="0.3">
      <c r="A351" s="33" t="s">
        <v>689</v>
      </c>
      <c r="B351" s="34" t="s">
        <v>331</v>
      </c>
      <c r="C351" s="35" t="s">
        <v>507</v>
      </c>
      <c r="D351" s="31">
        <v>400000</v>
      </c>
      <c r="E351" s="53">
        <f t="shared" si="15"/>
        <v>400</v>
      </c>
      <c r="F351" s="31">
        <v>105600</v>
      </c>
      <c r="G351" s="53">
        <f t="shared" si="16"/>
        <v>105.6</v>
      </c>
      <c r="H351" s="53">
        <f t="shared" si="17"/>
        <v>26.400000000000002</v>
      </c>
    </row>
    <row r="352" spans="1:8" x14ac:dyDescent="0.3">
      <c r="A352" s="33" t="s">
        <v>636</v>
      </c>
      <c r="B352" s="34" t="s">
        <v>331</v>
      </c>
      <c r="C352" s="35" t="s">
        <v>508</v>
      </c>
      <c r="D352" s="31">
        <v>400000</v>
      </c>
      <c r="E352" s="53">
        <f t="shared" si="15"/>
        <v>400</v>
      </c>
      <c r="F352" s="31">
        <v>105600</v>
      </c>
      <c r="G352" s="53">
        <f t="shared" si="16"/>
        <v>105.6</v>
      </c>
      <c r="H352" s="53">
        <f t="shared" si="17"/>
        <v>26.400000000000002</v>
      </c>
    </row>
    <row r="353" spans="1:8" ht="24.6" x14ac:dyDescent="0.3">
      <c r="A353" s="33" t="s">
        <v>637</v>
      </c>
      <c r="B353" s="34" t="s">
        <v>331</v>
      </c>
      <c r="C353" s="35" t="s">
        <v>509</v>
      </c>
      <c r="D353" s="31">
        <v>400000</v>
      </c>
      <c r="E353" s="53">
        <f t="shared" si="15"/>
        <v>400</v>
      </c>
      <c r="F353" s="31">
        <v>105600</v>
      </c>
      <c r="G353" s="53">
        <f t="shared" si="16"/>
        <v>105.6</v>
      </c>
      <c r="H353" s="53">
        <f t="shared" si="17"/>
        <v>26.400000000000002</v>
      </c>
    </row>
    <row r="354" spans="1:8" x14ac:dyDescent="0.3">
      <c r="A354" s="33" t="s">
        <v>638</v>
      </c>
      <c r="B354" s="34" t="s">
        <v>331</v>
      </c>
      <c r="C354" s="35" t="s">
        <v>510</v>
      </c>
      <c r="D354" s="31">
        <v>400000</v>
      </c>
      <c r="E354" s="53">
        <f t="shared" si="15"/>
        <v>400</v>
      </c>
      <c r="F354" s="31">
        <v>105600</v>
      </c>
      <c r="G354" s="53">
        <f t="shared" si="16"/>
        <v>105.6</v>
      </c>
      <c r="H354" s="53">
        <f t="shared" si="17"/>
        <v>26.400000000000002</v>
      </c>
    </row>
    <row r="355" spans="1:8" x14ac:dyDescent="0.3">
      <c r="A355" s="33" t="s">
        <v>690</v>
      </c>
      <c r="B355" s="34" t="s">
        <v>331</v>
      </c>
      <c r="C355" s="35" t="s">
        <v>511</v>
      </c>
      <c r="D355" s="31">
        <v>31304984</v>
      </c>
      <c r="E355" s="53">
        <f t="shared" si="15"/>
        <v>31304.984</v>
      </c>
      <c r="F355" s="31">
        <v>9098105.1999999993</v>
      </c>
      <c r="G355" s="53">
        <f t="shared" si="16"/>
        <v>9098.1052</v>
      </c>
      <c r="H355" s="53">
        <f t="shared" si="17"/>
        <v>29.062800990410981</v>
      </c>
    </row>
    <row r="356" spans="1:8" ht="36.6" x14ac:dyDescent="0.3">
      <c r="A356" s="33" t="s">
        <v>625</v>
      </c>
      <c r="B356" s="34" t="s">
        <v>331</v>
      </c>
      <c r="C356" s="35" t="s">
        <v>512</v>
      </c>
      <c r="D356" s="31">
        <v>18169819.84</v>
      </c>
      <c r="E356" s="53">
        <f t="shared" si="15"/>
        <v>18169.81984</v>
      </c>
      <c r="F356" s="31">
        <v>5884945.0899999999</v>
      </c>
      <c r="G356" s="53">
        <f t="shared" si="16"/>
        <v>5884.9450900000002</v>
      </c>
      <c r="H356" s="53">
        <f t="shared" si="17"/>
        <v>32.38857149835119</v>
      </c>
    </row>
    <row r="357" spans="1:8" x14ac:dyDescent="0.3">
      <c r="A357" s="33" t="s">
        <v>647</v>
      </c>
      <c r="B357" s="34" t="s">
        <v>331</v>
      </c>
      <c r="C357" s="35" t="s">
        <v>513</v>
      </c>
      <c r="D357" s="31">
        <v>11054919.84</v>
      </c>
      <c r="E357" s="53">
        <f t="shared" si="15"/>
        <v>11054.91984</v>
      </c>
      <c r="F357" s="31">
        <v>3994699.66</v>
      </c>
      <c r="G357" s="53">
        <f t="shared" si="16"/>
        <v>3994.6996600000002</v>
      </c>
      <c r="H357" s="53">
        <f t="shared" si="17"/>
        <v>36.135039582521294</v>
      </c>
    </row>
    <row r="358" spans="1:8" x14ac:dyDescent="0.3">
      <c r="A358" s="33" t="s">
        <v>648</v>
      </c>
      <c r="B358" s="34" t="s">
        <v>331</v>
      </c>
      <c r="C358" s="35" t="s">
        <v>514</v>
      </c>
      <c r="D358" s="31">
        <v>8409919.8399999999</v>
      </c>
      <c r="E358" s="53">
        <f t="shared" si="15"/>
        <v>8409.9198400000005</v>
      </c>
      <c r="F358" s="31">
        <v>3136199.84</v>
      </c>
      <c r="G358" s="53">
        <f t="shared" si="16"/>
        <v>3136.1998399999998</v>
      </c>
      <c r="H358" s="53">
        <f t="shared" si="17"/>
        <v>37.291673400777618</v>
      </c>
    </row>
    <row r="359" spans="1:8" x14ac:dyDescent="0.3">
      <c r="A359" s="33" t="s">
        <v>649</v>
      </c>
      <c r="B359" s="34" t="s">
        <v>331</v>
      </c>
      <c r="C359" s="35" t="s">
        <v>515</v>
      </c>
      <c r="D359" s="31">
        <v>50000</v>
      </c>
      <c r="E359" s="53">
        <f t="shared" si="15"/>
        <v>50</v>
      </c>
      <c r="F359" s="31">
        <v>3408</v>
      </c>
      <c r="G359" s="53">
        <f t="shared" si="16"/>
        <v>3.4079999999999999</v>
      </c>
      <c r="H359" s="53">
        <f t="shared" si="17"/>
        <v>6.8159999999999998</v>
      </c>
    </row>
    <row r="360" spans="1:8" ht="24.6" x14ac:dyDescent="0.3">
      <c r="A360" s="33" t="s">
        <v>650</v>
      </c>
      <c r="B360" s="34" t="s">
        <v>331</v>
      </c>
      <c r="C360" s="35" t="s">
        <v>516</v>
      </c>
      <c r="D360" s="31">
        <v>2595000</v>
      </c>
      <c r="E360" s="53">
        <f t="shared" si="15"/>
        <v>2595</v>
      </c>
      <c r="F360" s="31">
        <v>855091.82</v>
      </c>
      <c r="G360" s="53">
        <f t="shared" si="16"/>
        <v>855.09181999999998</v>
      </c>
      <c r="H360" s="53">
        <f t="shared" si="17"/>
        <v>32.95151522157996</v>
      </c>
    </row>
    <row r="361" spans="1:8" x14ac:dyDescent="0.3">
      <c r="A361" s="33" t="s">
        <v>626</v>
      </c>
      <c r="B361" s="34" t="s">
        <v>331</v>
      </c>
      <c r="C361" s="35" t="s">
        <v>517</v>
      </c>
      <c r="D361" s="31">
        <v>7114900</v>
      </c>
      <c r="E361" s="53">
        <f t="shared" si="15"/>
        <v>7114.9</v>
      </c>
      <c r="F361" s="31">
        <v>1890245.43</v>
      </c>
      <c r="G361" s="53">
        <f t="shared" si="16"/>
        <v>1890.2454299999999</v>
      </c>
      <c r="H361" s="53">
        <f t="shared" si="17"/>
        <v>26.567420905423827</v>
      </c>
    </row>
    <row r="362" spans="1:8" x14ac:dyDescent="0.3">
      <c r="A362" s="33" t="s">
        <v>627</v>
      </c>
      <c r="B362" s="34" t="s">
        <v>331</v>
      </c>
      <c r="C362" s="35" t="s">
        <v>518</v>
      </c>
      <c r="D362" s="31">
        <v>5403000</v>
      </c>
      <c r="E362" s="53">
        <f t="shared" si="15"/>
        <v>5403</v>
      </c>
      <c r="F362" s="31">
        <v>1479126.2</v>
      </c>
      <c r="G362" s="53">
        <f t="shared" si="16"/>
        <v>1479.1261999999999</v>
      </c>
      <c r="H362" s="53">
        <f t="shared" si="17"/>
        <v>27.376017027577269</v>
      </c>
    </row>
    <row r="363" spans="1:8" ht="24.6" x14ac:dyDescent="0.3">
      <c r="A363" s="33" t="s">
        <v>628</v>
      </c>
      <c r="B363" s="34" t="s">
        <v>331</v>
      </c>
      <c r="C363" s="35" t="s">
        <v>519</v>
      </c>
      <c r="D363" s="31">
        <v>50000</v>
      </c>
      <c r="E363" s="53">
        <f t="shared" si="15"/>
        <v>50</v>
      </c>
      <c r="F363" s="31">
        <v>4452</v>
      </c>
      <c r="G363" s="53">
        <f t="shared" si="16"/>
        <v>4.452</v>
      </c>
      <c r="H363" s="53">
        <f t="shared" si="17"/>
        <v>8.9039999999999999</v>
      </c>
    </row>
    <row r="364" spans="1:8" ht="24.6" x14ac:dyDescent="0.3">
      <c r="A364" s="33" t="s">
        <v>629</v>
      </c>
      <c r="B364" s="34" t="s">
        <v>331</v>
      </c>
      <c r="C364" s="35" t="s">
        <v>520</v>
      </c>
      <c r="D364" s="31">
        <v>1661900</v>
      </c>
      <c r="E364" s="53">
        <f t="shared" si="15"/>
        <v>1661.9</v>
      </c>
      <c r="F364" s="31">
        <v>406667.23</v>
      </c>
      <c r="G364" s="53">
        <f t="shared" si="16"/>
        <v>406.66722999999996</v>
      </c>
      <c r="H364" s="53">
        <f t="shared" si="17"/>
        <v>24.470018051627651</v>
      </c>
    </row>
    <row r="365" spans="1:8" x14ac:dyDescent="0.3">
      <c r="A365" s="33" t="s">
        <v>636</v>
      </c>
      <c r="B365" s="34" t="s">
        <v>331</v>
      </c>
      <c r="C365" s="35" t="s">
        <v>521</v>
      </c>
      <c r="D365" s="31">
        <v>7698680.1600000001</v>
      </c>
      <c r="E365" s="53">
        <f t="shared" si="15"/>
        <v>7698.6801599999999</v>
      </c>
      <c r="F365" s="31">
        <v>396677.3</v>
      </c>
      <c r="G365" s="53">
        <f t="shared" si="16"/>
        <v>396.6773</v>
      </c>
      <c r="H365" s="53">
        <f t="shared" si="17"/>
        <v>5.1525364316472659</v>
      </c>
    </row>
    <row r="366" spans="1:8" ht="24.6" x14ac:dyDescent="0.3">
      <c r="A366" s="33" t="s">
        <v>637</v>
      </c>
      <c r="B366" s="34" t="s">
        <v>331</v>
      </c>
      <c r="C366" s="35" t="s">
        <v>522</v>
      </c>
      <c r="D366" s="31">
        <v>7698680.1600000001</v>
      </c>
      <c r="E366" s="53">
        <f t="shared" si="15"/>
        <v>7698.6801599999999</v>
      </c>
      <c r="F366" s="31">
        <v>396677.3</v>
      </c>
      <c r="G366" s="53">
        <f t="shared" si="16"/>
        <v>396.6773</v>
      </c>
      <c r="H366" s="53">
        <f t="shared" si="17"/>
        <v>5.1525364316472659</v>
      </c>
    </row>
    <row r="367" spans="1:8" x14ac:dyDescent="0.3">
      <c r="A367" s="33" t="s">
        <v>638</v>
      </c>
      <c r="B367" s="34" t="s">
        <v>331</v>
      </c>
      <c r="C367" s="35" t="s">
        <v>523</v>
      </c>
      <c r="D367" s="31">
        <v>7698680.1600000001</v>
      </c>
      <c r="E367" s="53">
        <f t="shared" ref="E367:E429" si="18">D367/1000</f>
        <v>7698.6801599999999</v>
      </c>
      <c r="F367" s="31">
        <v>396677.3</v>
      </c>
      <c r="G367" s="53">
        <f t="shared" ref="G367:G429" si="19">F367/1000</f>
        <v>396.6773</v>
      </c>
      <c r="H367" s="53">
        <f t="shared" ref="H367:H429" si="20">G367/E367*100</f>
        <v>5.1525364316472659</v>
      </c>
    </row>
    <row r="368" spans="1:8" x14ac:dyDescent="0.3">
      <c r="A368" s="33" t="s">
        <v>651</v>
      </c>
      <c r="B368" s="34" t="s">
        <v>331</v>
      </c>
      <c r="C368" s="35" t="s">
        <v>524</v>
      </c>
      <c r="D368" s="31">
        <v>466714</v>
      </c>
      <c r="E368" s="53">
        <f t="shared" si="18"/>
        <v>466.714</v>
      </c>
      <c r="F368" s="31">
        <v>118500</v>
      </c>
      <c r="G368" s="53">
        <f t="shared" si="19"/>
        <v>118.5</v>
      </c>
      <c r="H368" s="53">
        <f t="shared" si="20"/>
        <v>25.390281842841656</v>
      </c>
    </row>
    <row r="369" spans="1:8" x14ac:dyDescent="0.3">
      <c r="A369" s="33" t="s">
        <v>683</v>
      </c>
      <c r="B369" s="34" t="s">
        <v>331</v>
      </c>
      <c r="C369" s="35" t="s">
        <v>525</v>
      </c>
      <c r="D369" s="31">
        <v>300000</v>
      </c>
      <c r="E369" s="53">
        <f t="shared" si="18"/>
        <v>300</v>
      </c>
      <c r="F369" s="31">
        <v>32400</v>
      </c>
      <c r="G369" s="53">
        <f t="shared" si="19"/>
        <v>32.4</v>
      </c>
      <c r="H369" s="53">
        <f t="shared" si="20"/>
        <v>10.8</v>
      </c>
    </row>
    <row r="370" spans="1:8" ht="24.6" x14ac:dyDescent="0.3">
      <c r="A370" s="33" t="s">
        <v>684</v>
      </c>
      <c r="B370" s="34" t="s">
        <v>331</v>
      </c>
      <c r="C370" s="35" t="s">
        <v>526</v>
      </c>
      <c r="D370" s="31">
        <v>300000</v>
      </c>
      <c r="E370" s="53">
        <f t="shared" si="18"/>
        <v>300</v>
      </c>
      <c r="F370" s="31">
        <v>32400</v>
      </c>
      <c r="G370" s="53">
        <f t="shared" si="19"/>
        <v>32.4</v>
      </c>
      <c r="H370" s="53">
        <f t="shared" si="20"/>
        <v>10.8</v>
      </c>
    </row>
    <row r="371" spans="1:8" x14ac:dyDescent="0.3">
      <c r="A371" s="33" t="s">
        <v>652</v>
      </c>
      <c r="B371" s="34" t="s">
        <v>331</v>
      </c>
      <c r="C371" s="35" t="s">
        <v>527</v>
      </c>
      <c r="D371" s="31">
        <v>166714</v>
      </c>
      <c r="E371" s="53">
        <f t="shared" si="18"/>
        <v>166.714</v>
      </c>
      <c r="F371" s="31">
        <v>86100</v>
      </c>
      <c r="G371" s="53">
        <f t="shared" si="19"/>
        <v>86.1</v>
      </c>
      <c r="H371" s="53">
        <f t="shared" si="20"/>
        <v>51.645332725505952</v>
      </c>
    </row>
    <row r="372" spans="1:8" ht="24.6" x14ac:dyDescent="0.3">
      <c r="A372" s="33" t="s">
        <v>669</v>
      </c>
      <c r="B372" s="34" t="s">
        <v>331</v>
      </c>
      <c r="C372" s="35" t="s">
        <v>528</v>
      </c>
      <c r="D372" s="31">
        <v>4969770</v>
      </c>
      <c r="E372" s="53">
        <f t="shared" si="18"/>
        <v>4969.7700000000004</v>
      </c>
      <c r="F372" s="31">
        <v>2697982.81</v>
      </c>
      <c r="G372" s="53">
        <f t="shared" si="19"/>
        <v>2697.98281</v>
      </c>
      <c r="H372" s="53">
        <f t="shared" si="20"/>
        <v>54.287880726874683</v>
      </c>
    </row>
    <row r="373" spans="1:8" x14ac:dyDescent="0.3">
      <c r="A373" s="33" t="s">
        <v>670</v>
      </c>
      <c r="B373" s="34" t="s">
        <v>331</v>
      </c>
      <c r="C373" s="35" t="s">
        <v>529</v>
      </c>
      <c r="D373" s="31">
        <v>4969770</v>
      </c>
      <c r="E373" s="53">
        <f t="shared" si="18"/>
        <v>4969.7700000000004</v>
      </c>
      <c r="F373" s="31">
        <v>2697982.81</v>
      </c>
      <c r="G373" s="53">
        <f t="shared" si="19"/>
        <v>2697.98281</v>
      </c>
      <c r="H373" s="53">
        <f t="shared" si="20"/>
        <v>54.287880726874683</v>
      </c>
    </row>
    <row r="374" spans="1:8" ht="36.6" x14ac:dyDescent="0.3">
      <c r="A374" s="33" t="s">
        <v>681</v>
      </c>
      <c r="B374" s="34" t="s">
        <v>331</v>
      </c>
      <c r="C374" s="35" t="s">
        <v>530</v>
      </c>
      <c r="D374" s="31">
        <v>4340770</v>
      </c>
      <c r="E374" s="53">
        <f t="shared" si="18"/>
        <v>4340.7700000000004</v>
      </c>
      <c r="F374" s="31">
        <v>2613982.81</v>
      </c>
      <c r="G374" s="53">
        <f t="shared" si="19"/>
        <v>2613.98281</v>
      </c>
      <c r="H374" s="53">
        <f t="shared" si="20"/>
        <v>60.219334588103024</v>
      </c>
    </row>
    <row r="375" spans="1:8" x14ac:dyDescent="0.3">
      <c r="A375" s="33" t="s">
        <v>671</v>
      </c>
      <c r="B375" s="34" t="s">
        <v>331</v>
      </c>
      <c r="C375" s="35" t="s">
        <v>531</v>
      </c>
      <c r="D375" s="31">
        <v>629000</v>
      </c>
      <c r="E375" s="53">
        <f t="shared" si="18"/>
        <v>629</v>
      </c>
      <c r="F375" s="31">
        <v>84000</v>
      </c>
      <c r="G375" s="53">
        <f t="shared" si="19"/>
        <v>84</v>
      </c>
      <c r="H375" s="53">
        <f t="shared" si="20"/>
        <v>13.354531001589825</v>
      </c>
    </row>
    <row r="376" spans="1:8" x14ac:dyDescent="0.3">
      <c r="A376" s="33" t="s">
        <v>691</v>
      </c>
      <c r="B376" s="34" t="s">
        <v>331</v>
      </c>
      <c r="C376" s="35" t="s">
        <v>532</v>
      </c>
      <c r="D376" s="31">
        <v>80803613.189999998</v>
      </c>
      <c r="E376" s="53">
        <f t="shared" si="18"/>
        <v>80803.613190000004</v>
      </c>
      <c r="F376" s="31">
        <v>22410938.390000001</v>
      </c>
      <c r="G376" s="53">
        <f t="shared" si="19"/>
        <v>22410.938389999999</v>
      </c>
      <c r="H376" s="53">
        <f t="shared" si="20"/>
        <v>27.735069640145131</v>
      </c>
    </row>
    <row r="377" spans="1:8" x14ac:dyDescent="0.3">
      <c r="A377" s="33" t="s">
        <v>692</v>
      </c>
      <c r="B377" s="34" t="s">
        <v>331</v>
      </c>
      <c r="C377" s="35" t="s">
        <v>533</v>
      </c>
      <c r="D377" s="31">
        <v>80803613.189999998</v>
      </c>
      <c r="E377" s="53">
        <f t="shared" si="18"/>
        <v>80803.613190000004</v>
      </c>
      <c r="F377" s="31">
        <v>22410938.390000001</v>
      </c>
      <c r="G377" s="53">
        <f t="shared" si="19"/>
        <v>22410.938389999999</v>
      </c>
      <c r="H377" s="53">
        <f t="shared" si="20"/>
        <v>27.735069640145131</v>
      </c>
    </row>
    <row r="378" spans="1:8" ht="24.6" x14ac:dyDescent="0.3">
      <c r="A378" s="33" t="s">
        <v>669</v>
      </c>
      <c r="B378" s="34" t="s">
        <v>331</v>
      </c>
      <c r="C378" s="35" t="s">
        <v>534</v>
      </c>
      <c r="D378" s="31">
        <v>80803613.189999998</v>
      </c>
      <c r="E378" s="53">
        <f t="shared" si="18"/>
        <v>80803.613190000004</v>
      </c>
      <c r="F378" s="31">
        <v>22410938.390000001</v>
      </c>
      <c r="G378" s="53">
        <f t="shared" si="19"/>
        <v>22410.938389999999</v>
      </c>
      <c r="H378" s="53">
        <f t="shared" si="20"/>
        <v>27.735069640145131</v>
      </c>
    </row>
    <row r="379" spans="1:8" x14ac:dyDescent="0.3">
      <c r="A379" s="33" t="s">
        <v>670</v>
      </c>
      <c r="B379" s="34" t="s">
        <v>331</v>
      </c>
      <c r="C379" s="35" t="s">
        <v>535</v>
      </c>
      <c r="D379" s="31">
        <v>80803613.189999998</v>
      </c>
      <c r="E379" s="53">
        <f t="shared" si="18"/>
        <v>80803.613190000004</v>
      </c>
      <c r="F379" s="31">
        <v>22410938.390000001</v>
      </c>
      <c r="G379" s="53">
        <f t="shared" si="19"/>
        <v>22410.938389999999</v>
      </c>
      <c r="H379" s="53">
        <f t="shared" si="20"/>
        <v>27.735069640145131</v>
      </c>
    </row>
    <row r="380" spans="1:8" ht="36.6" x14ac:dyDescent="0.3">
      <c r="A380" s="33" t="s">
        <v>681</v>
      </c>
      <c r="B380" s="34" t="s">
        <v>331</v>
      </c>
      <c r="C380" s="35" t="s">
        <v>536</v>
      </c>
      <c r="D380" s="31">
        <v>26886377.629999999</v>
      </c>
      <c r="E380" s="53">
        <f t="shared" si="18"/>
        <v>26886.377629999999</v>
      </c>
      <c r="F380" s="31">
        <v>14380594.51</v>
      </c>
      <c r="G380" s="53">
        <f t="shared" si="19"/>
        <v>14380.594509999999</v>
      </c>
      <c r="H380" s="53">
        <f t="shared" si="20"/>
        <v>53.48654514899782</v>
      </c>
    </row>
    <row r="381" spans="1:8" x14ac:dyDescent="0.3">
      <c r="A381" s="33" t="s">
        <v>671</v>
      </c>
      <c r="B381" s="34" t="s">
        <v>331</v>
      </c>
      <c r="C381" s="35" t="s">
        <v>537</v>
      </c>
      <c r="D381" s="31">
        <v>53917235.560000002</v>
      </c>
      <c r="E381" s="53">
        <f t="shared" si="18"/>
        <v>53917.235560000001</v>
      </c>
      <c r="F381" s="31">
        <v>8030343.8799999999</v>
      </c>
      <c r="G381" s="53">
        <f t="shared" si="19"/>
        <v>8030.3438799999994</v>
      </c>
      <c r="H381" s="53">
        <f t="shared" si="20"/>
        <v>14.893834590357843</v>
      </c>
    </row>
    <row r="382" spans="1:8" x14ac:dyDescent="0.3">
      <c r="A382" s="33" t="s">
        <v>693</v>
      </c>
      <c r="B382" s="34" t="s">
        <v>331</v>
      </c>
      <c r="C382" s="35" t="s">
        <v>538</v>
      </c>
      <c r="D382" s="31">
        <v>57824072.909999996</v>
      </c>
      <c r="E382" s="53">
        <f t="shared" si="18"/>
        <v>57824.072909999995</v>
      </c>
      <c r="F382" s="31">
        <v>23091019.329999998</v>
      </c>
      <c r="G382" s="53">
        <f t="shared" si="19"/>
        <v>23091.019329999999</v>
      </c>
      <c r="H382" s="53">
        <f t="shared" si="20"/>
        <v>39.933228788535715</v>
      </c>
    </row>
    <row r="383" spans="1:8" x14ac:dyDescent="0.3">
      <c r="A383" s="33" t="s">
        <v>694</v>
      </c>
      <c r="B383" s="34" t="s">
        <v>331</v>
      </c>
      <c r="C383" s="35" t="s">
        <v>539</v>
      </c>
      <c r="D383" s="31">
        <v>3035000</v>
      </c>
      <c r="E383" s="53">
        <f t="shared" si="18"/>
        <v>3035</v>
      </c>
      <c r="F383" s="31">
        <v>1494060</v>
      </c>
      <c r="G383" s="53">
        <f t="shared" si="19"/>
        <v>1494.06</v>
      </c>
      <c r="H383" s="53">
        <f t="shared" si="20"/>
        <v>49.227677100494233</v>
      </c>
    </row>
    <row r="384" spans="1:8" x14ac:dyDescent="0.3">
      <c r="A384" s="33" t="s">
        <v>651</v>
      </c>
      <c r="B384" s="34" t="s">
        <v>331</v>
      </c>
      <c r="C384" s="35" t="s">
        <v>540</v>
      </c>
      <c r="D384" s="31">
        <v>3035000</v>
      </c>
      <c r="E384" s="53">
        <f t="shared" si="18"/>
        <v>3035</v>
      </c>
      <c r="F384" s="31">
        <v>1494060</v>
      </c>
      <c r="G384" s="53">
        <f t="shared" si="19"/>
        <v>1494.06</v>
      </c>
      <c r="H384" s="53">
        <f t="shared" si="20"/>
        <v>49.227677100494233</v>
      </c>
    </row>
    <row r="385" spans="1:8" x14ac:dyDescent="0.3">
      <c r="A385" s="33" t="s">
        <v>695</v>
      </c>
      <c r="B385" s="34" t="s">
        <v>331</v>
      </c>
      <c r="C385" s="35" t="s">
        <v>541</v>
      </c>
      <c r="D385" s="31">
        <v>3035000</v>
      </c>
      <c r="E385" s="53">
        <f t="shared" si="18"/>
        <v>3035</v>
      </c>
      <c r="F385" s="31">
        <v>1494060</v>
      </c>
      <c r="G385" s="53">
        <f t="shared" si="19"/>
        <v>1494.06</v>
      </c>
      <c r="H385" s="53">
        <f t="shared" si="20"/>
        <v>49.227677100494233</v>
      </c>
    </row>
    <row r="386" spans="1:8" x14ac:dyDescent="0.3">
      <c r="A386" s="33" t="s">
        <v>696</v>
      </c>
      <c r="B386" s="34" t="s">
        <v>331</v>
      </c>
      <c r="C386" s="35" t="s">
        <v>542</v>
      </c>
      <c r="D386" s="31">
        <v>3035000</v>
      </c>
      <c r="E386" s="53">
        <f t="shared" si="18"/>
        <v>3035</v>
      </c>
      <c r="F386" s="31">
        <v>1494060</v>
      </c>
      <c r="G386" s="53">
        <f t="shared" si="19"/>
        <v>1494.06</v>
      </c>
      <c r="H386" s="53">
        <f t="shared" si="20"/>
        <v>49.227677100494233</v>
      </c>
    </row>
    <row r="387" spans="1:8" x14ac:dyDescent="0.3">
      <c r="A387" s="33" t="s">
        <v>697</v>
      </c>
      <c r="B387" s="34" t="s">
        <v>331</v>
      </c>
      <c r="C387" s="35" t="s">
        <v>543</v>
      </c>
      <c r="D387" s="31">
        <v>15070350</v>
      </c>
      <c r="E387" s="53">
        <f t="shared" si="18"/>
        <v>15070.35</v>
      </c>
      <c r="F387" s="31">
        <v>5453956.6399999997</v>
      </c>
      <c r="G387" s="53">
        <f t="shared" si="19"/>
        <v>5453.9566399999994</v>
      </c>
      <c r="H387" s="53">
        <f t="shared" si="20"/>
        <v>36.189979927473473</v>
      </c>
    </row>
    <row r="388" spans="1:8" x14ac:dyDescent="0.3">
      <c r="A388" s="33" t="s">
        <v>651</v>
      </c>
      <c r="B388" s="34" t="s">
        <v>331</v>
      </c>
      <c r="C388" s="35" t="s">
        <v>544</v>
      </c>
      <c r="D388" s="31">
        <v>15070350</v>
      </c>
      <c r="E388" s="53">
        <f t="shared" si="18"/>
        <v>15070.35</v>
      </c>
      <c r="F388" s="31">
        <v>5453956.6399999997</v>
      </c>
      <c r="G388" s="53">
        <f t="shared" si="19"/>
        <v>5453.9566399999994</v>
      </c>
      <c r="H388" s="53">
        <f t="shared" si="20"/>
        <v>36.189979927473473</v>
      </c>
    </row>
    <row r="389" spans="1:8" x14ac:dyDescent="0.3">
      <c r="A389" s="33" t="s">
        <v>683</v>
      </c>
      <c r="B389" s="34" t="s">
        <v>331</v>
      </c>
      <c r="C389" s="35" t="s">
        <v>545</v>
      </c>
      <c r="D389" s="31">
        <v>15070350</v>
      </c>
      <c r="E389" s="53">
        <f t="shared" si="18"/>
        <v>15070.35</v>
      </c>
      <c r="F389" s="31">
        <v>5453956.6399999997</v>
      </c>
      <c r="G389" s="53">
        <f t="shared" si="19"/>
        <v>5453.9566399999994</v>
      </c>
      <c r="H389" s="53">
        <f t="shared" si="20"/>
        <v>36.189979927473473</v>
      </c>
    </row>
    <row r="390" spans="1:8" ht="24.6" x14ac:dyDescent="0.3">
      <c r="A390" s="33" t="s">
        <v>684</v>
      </c>
      <c r="B390" s="34" t="s">
        <v>331</v>
      </c>
      <c r="C390" s="35" t="s">
        <v>546</v>
      </c>
      <c r="D390" s="31">
        <v>4830000</v>
      </c>
      <c r="E390" s="53">
        <f t="shared" si="18"/>
        <v>4830</v>
      </c>
      <c r="F390" s="31">
        <v>1860466.64</v>
      </c>
      <c r="G390" s="53">
        <f t="shared" si="19"/>
        <v>1860.4666399999999</v>
      </c>
      <c r="H390" s="53">
        <f t="shared" si="20"/>
        <v>38.518978053830224</v>
      </c>
    </row>
    <row r="391" spans="1:8" x14ac:dyDescent="0.3">
      <c r="A391" s="33" t="s">
        <v>698</v>
      </c>
      <c r="B391" s="34" t="s">
        <v>331</v>
      </c>
      <c r="C391" s="35" t="s">
        <v>547</v>
      </c>
      <c r="D391" s="31">
        <v>10240350</v>
      </c>
      <c r="E391" s="53">
        <f t="shared" si="18"/>
        <v>10240.35</v>
      </c>
      <c r="F391" s="31">
        <v>3593490</v>
      </c>
      <c r="G391" s="53">
        <f t="shared" si="19"/>
        <v>3593.49</v>
      </c>
      <c r="H391" s="53">
        <f t="shared" si="20"/>
        <v>35.091476365553909</v>
      </c>
    </row>
    <row r="392" spans="1:8" x14ac:dyDescent="0.3">
      <c r="A392" s="33" t="s">
        <v>699</v>
      </c>
      <c r="B392" s="34" t="s">
        <v>331</v>
      </c>
      <c r="C392" s="35" t="s">
        <v>548</v>
      </c>
      <c r="D392" s="31">
        <v>39718722.909999996</v>
      </c>
      <c r="E392" s="53">
        <f t="shared" si="18"/>
        <v>39718.722909999997</v>
      </c>
      <c r="F392" s="31">
        <v>16143002.689999999</v>
      </c>
      <c r="G392" s="53">
        <f t="shared" si="19"/>
        <v>16143.002689999999</v>
      </c>
      <c r="H392" s="53">
        <f t="shared" si="20"/>
        <v>40.643307506585693</v>
      </c>
    </row>
    <row r="393" spans="1:8" x14ac:dyDescent="0.3">
      <c r="A393" s="33" t="s">
        <v>636</v>
      </c>
      <c r="B393" s="34" t="s">
        <v>331</v>
      </c>
      <c r="C393" s="35" t="s">
        <v>549</v>
      </c>
      <c r="D393" s="31">
        <v>112766.09</v>
      </c>
      <c r="E393" s="53">
        <f t="shared" si="18"/>
        <v>112.76608999999999</v>
      </c>
      <c r="F393" s="31">
        <v>34210.82</v>
      </c>
      <c r="G393" s="53">
        <f t="shared" si="19"/>
        <v>34.210819999999998</v>
      </c>
      <c r="H393" s="53">
        <f t="shared" si="20"/>
        <v>30.337861319834715</v>
      </c>
    </row>
    <row r="394" spans="1:8" ht="24.6" x14ac:dyDescent="0.3">
      <c r="A394" s="33" t="s">
        <v>637</v>
      </c>
      <c r="B394" s="34" t="s">
        <v>331</v>
      </c>
      <c r="C394" s="35" t="s">
        <v>550</v>
      </c>
      <c r="D394" s="31">
        <v>112766.09</v>
      </c>
      <c r="E394" s="53">
        <f t="shared" si="18"/>
        <v>112.76608999999999</v>
      </c>
      <c r="F394" s="31">
        <v>34210.82</v>
      </c>
      <c r="G394" s="53">
        <f t="shared" si="19"/>
        <v>34.210819999999998</v>
      </c>
      <c r="H394" s="53">
        <f t="shared" si="20"/>
        <v>30.337861319834715</v>
      </c>
    </row>
    <row r="395" spans="1:8" x14ac:dyDescent="0.3">
      <c r="A395" s="33" t="s">
        <v>638</v>
      </c>
      <c r="B395" s="34" t="s">
        <v>331</v>
      </c>
      <c r="C395" s="35" t="s">
        <v>551</v>
      </c>
      <c r="D395" s="31">
        <v>112766.09</v>
      </c>
      <c r="E395" s="53">
        <f t="shared" si="18"/>
        <v>112.76608999999999</v>
      </c>
      <c r="F395" s="31">
        <v>34210.82</v>
      </c>
      <c r="G395" s="53">
        <f t="shared" si="19"/>
        <v>34.210819999999998</v>
      </c>
      <c r="H395" s="53">
        <f t="shared" si="20"/>
        <v>30.337861319834715</v>
      </c>
    </row>
    <row r="396" spans="1:8" x14ac:dyDescent="0.3">
      <c r="A396" s="33" t="s">
        <v>651</v>
      </c>
      <c r="B396" s="34" t="s">
        <v>331</v>
      </c>
      <c r="C396" s="35" t="s">
        <v>552</v>
      </c>
      <c r="D396" s="31">
        <v>39605956.82</v>
      </c>
      <c r="E396" s="53">
        <f t="shared" si="18"/>
        <v>39605.956819999999</v>
      </c>
      <c r="F396" s="31">
        <v>16108791.869999999</v>
      </c>
      <c r="G396" s="53">
        <f t="shared" si="19"/>
        <v>16108.791869999999</v>
      </c>
      <c r="H396" s="53">
        <f t="shared" si="20"/>
        <v>40.672649175503494</v>
      </c>
    </row>
    <row r="397" spans="1:8" x14ac:dyDescent="0.3">
      <c r="A397" s="33" t="s">
        <v>695</v>
      </c>
      <c r="B397" s="34" t="s">
        <v>331</v>
      </c>
      <c r="C397" s="35" t="s">
        <v>553</v>
      </c>
      <c r="D397" s="31">
        <v>11163842.91</v>
      </c>
      <c r="E397" s="53">
        <f t="shared" si="18"/>
        <v>11163.842909999999</v>
      </c>
      <c r="F397" s="31">
        <v>3140170.87</v>
      </c>
      <c r="G397" s="53">
        <f t="shared" si="19"/>
        <v>3140.1708699999999</v>
      </c>
      <c r="H397" s="53">
        <f t="shared" si="20"/>
        <v>28.128046008128578</v>
      </c>
    </row>
    <row r="398" spans="1:8" ht="24.6" x14ac:dyDescent="0.3">
      <c r="A398" s="33" t="s">
        <v>700</v>
      </c>
      <c r="B398" s="34" t="s">
        <v>331</v>
      </c>
      <c r="C398" s="35" t="s">
        <v>554</v>
      </c>
      <c r="D398" s="31">
        <v>11163842.91</v>
      </c>
      <c r="E398" s="53">
        <f t="shared" si="18"/>
        <v>11163.842909999999</v>
      </c>
      <c r="F398" s="31">
        <v>3140170.87</v>
      </c>
      <c r="G398" s="53">
        <f t="shared" si="19"/>
        <v>3140.1708699999999</v>
      </c>
      <c r="H398" s="53">
        <f t="shared" si="20"/>
        <v>28.128046008128578</v>
      </c>
    </row>
    <row r="399" spans="1:8" x14ac:dyDescent="0.3">
      <c r="A399" s="33" t="s">
        <v>683</v>
      </c>
      <c r="B399" s="34" t="s">
        <v>331</v>
      </c>
      <c r="C399" s="35" t="s">
        <v>555</v>
      </c>
      <c r="D399" s="31">
        <v>28442113.91</v>
      </c>
      <c r="E399" s="53">
        <f t="shared" si="18"/>
        <v>28442.11391</v>
      </c>
      <c r="F399" s="31">
        <v>12968621</v>
      </c>
      <c r="G399" s="53">
        <f t="shared" si="19"/>
        <v>12968.620999999999</v>
      </c>
      <c r="H399" s="53">
        <f t="shared" si="20"/>
        <v>45.596544058001065</v>
      </c>
    </row>
    <row r="400" spans="1:8" ht="24.6" x14ac:dyDescent="0.3">
      <c r="A400" s="33" t="s">
        <v>684</v>
      </c>
      <c r="B400" s="34" t="s">
        <v>331</v>
      </c>
      <c r="C400" s="35" t="s">
        <v>556</v>
      </c>
      <c r="D400" s="31">
        <v>21307385.059999999</v>
      </c>
      <c r="E400" s="53">
        <f t="shared" si="18"/>
        <v>21307.385059999997</v>
      </c>
      <c r="F400" s="31">
        <v>9906597.5999999996</v>
      </c>
      <c r="G400" s="53">
        <f t="shared" si="19"/>
        <v>9906.5975999999991</v>
      </c>
      <c r="H400" s="53">
        <f t="shared" si="20"/>
        <v>46.493727747932297</v>
      </c>
    </row>
    <row r="401" spans="1:8" ht="18" customHeight="1" x14ac:dyDescent="0.3">
      <c r="A401" s="33" t="s">
        <v>701</v>
      </c>
      <c r="B401" s="34" t="s">
        <v>331</v>
      </c>
      <c r="C401" s="35" t="s">
        <v>557</v>
      </c>
      <c r="D401" s="31">
        <v>7134728.8499999996</v>
      </c>
      <c r="E401" s="53">
        <f t="shared" si="18"/>
        <v>7134.7288499999995</v>
      </c>
      <c r="F401" s="31">
        <v>3062023.4</v>
      </c>
      <c r="G401" s="53">
        <f t="shared" si="19"/>
        <v>3062.0234</v>
      </c>
      <c r="H401" s="53">
        <f t="shared" si="20"/>
        <v>42.917165660752474</v>
      </c>
    </row>
    <row r="402" spans="1:8" x14ac:dyDescent="0.3">
      <c r="A402" s="33" t="s">
        <v>702</v>
      </c>
      <c r="B402" s="34" t="s">
        <v>331</v>
      </c>
      <c r="C402" s="35" t="s">
        <v>558</v>
      </c>
      <c r="D402" s="31">
        <v>36406929.210000001</v>
      </c>
      <c r="E402" s="53">
        <f t="shared" si="18"/>
        <v>36406.929210000002</v>
      </c>
      <c r="F402" s="31">
        <v>20914756.489999998</v>
      </c>
      <c r="G402" s="53">
        <f t="shared" si="19"/>
        <v>20914.75649</v>
      </c>
      <c r="H402" s="53">
        <f t="shared" si="20"/>
        <v>57.447186411578159</v>
      </c>
    </row>
    <row r="403" spans="1:8" x14ac:dyDescent="0.3">
      <c r="A403" s="33" t="s">
        <v>703</v>
      </c>
      <c r="B403" s="34" t="s">
        <v>331</v>
      </c>
      <c r="C403" s="35" t="s">
        <v>559</v>
      </c>
      <c r="D403" s="31">
        <v>10156328.49</v>
      </c>
      <c r="E403" s="53">
        <f t="shared" si="18"/>
        <v>10156.32849</v>
      </c>
      <c r="F403" s="31">
        <v>4872397.01</v>
      </c>
      <c r="G403" s="53">
        <f t="shared" si="19"/>
        <v>4872.3970099999997</v>
      </c>
      <c r="H403" s="53">
        <f t="shared" si="20"/>
        <v>47.973999805120521</v>
      </c>
    </row>
    <row r="404" spans="1:8" ht="36.6" x14ac:dyDescent="0.3">
      <c r="A404" s="33" t="s">
        <v>625</v>
      </c>
      <c r="B404" s="34" t="s">
        <v>331</v>
      </c>
      <c r="C404" s="35" t="s">
        <v>560</v>
      </c>
      <c r="D404" s="31">
        <v>2069591.09</v>
      </c>
      <c r="E404" s="53">
        <f t="shared" si="18"/>
        <v>2069.5910899999999</v>
      </c>
      <c r="F404" s="31">
        <v>862449</v>
      </c>
      <c r="G404" s="53">
        <f t="shared" si="19"/>
        <v>862.44899999999996</v>
      </c>
      <c r="H404" s="53">
        <f t="shared" si="20"/>
        <v>41.672434915633502</v>
      </c>
    </row>
    <row r="405" spans="1:8" x14ac:dyDescent="0.3">
      <c r="A405" s="33" t="s">
        <v>647</v>
      </c>
      <c r="B405" s="34" t="s">
        <v>331</v>
      </c>
      <c r="C405" s="35" t="s">
        <v>561</v>
      </c>
      <c r="D405" s="31">
        <v>2069591.09</v>
      </c>
      <c r="E405" s="53">
        <f t="shared" si="18"/>
        <v>2069.5910899999999</v>
      </c>
      <c r="F405" s="31">
        <v>862449</v>
      </c>
      <c r="G405" s="53">
        <f t="shared" si="19"/>
        <v>862.44899999999996</v>
      </c>
      <c r="H405" s="53">
        <f t="shared" si="20"/>
        <v>41.672434915633502</v>
      </c>
    </row>
    <row r="406" spans="1:8" x14ac:dyDescent="0.3">
      <c r="A406" s="33" t="s">
        <v>704</v>
      </c>
      <c r="B406" s="34" t="s">
        <v>331</v>
      </c>
      <c r="C406" s="35" t="s">
        <v>562</v>
      </c>
      <c r="D406" s="31">
        <v>2069591.09</v>
      </c>
      <c r="E406" s="53">
        <f t="shared" si="18"/>
        <v>2069.5910899999999</v>
      </c>
      <c r="F406" s="31">
        <v>862449</v>
      </c>
      <c r="G406" s="53">
        <f t="shared" si="19"/>
        <v>862.44899999999996</v>
      </c>
      <c r="H406" s="53">
        <f t="shared" si="20"/>
        <v>41.672434915633502</v>
      </c>
    </row>
    <row r="407" spans="1:8" x14ac:dyDescent="0.3">
      <c r="A407" s="33" t="s">
        <v>636</v>
      </c>
      <c r="B407" s="34" t="s">
        <v>331</v>
      </c>
      <c r="C407" s="35" t="s">
        <v>563</v>
      </c>
      <c r="D407" s="31">
        <v>727223</v>
      </c>
      <c r="E407" s="53">
        <f t="shared" si="18"/>
        <v>727.22299999999996</v>
      </c>
      <c r="F407" s="31">
        <v>420423.2</v>
      </c>
      <c r="G407" s="53">
        <f t="shared" si="19"/>
        <v>420.42320000000001</v>
      </c>
      <c r="H407" s="53">
        <f t="shared" si="20"/>
        <v>57.812142905271159</v>
      </c>
    </row>
    <row r="408" spans="1:8" ht="24.6" x14ac:dyDescent="0.3">
      <c r="A408" s="33" t="s">
        <v>637</v>
      </c>
      <c r="B408" s="34" t="s">
        <v>331</v>
      </c>
      <c r="C408" s="35" t="s">
        <v>564</v>
      </c>
      <c r="D408" s="31">
        <v>727223</v>
      </c>
      <c r="E408" s="53">
        <f t="shared" si="18"/>
        <v>727.22299999999996</v>
      </c>
      <c r="F408" s="31">
        <v>420423.2</v>
      </c>
      <c r="G408" s="53">
        <f t="shared" si="19"/>
        <v>420.42320000000001</v>
      </c>
      <c r="H408" s="53">
        <f t="shared" si="20"/>
        <v>57.812142905271159</v>
      </c>
    </row>
    <row r="409" spans="1:8" x14ac:dyDescent="0.3">
      <c r="A409" s="33" t="s">
        <v>638</v>
      </c>
      <c r="B409" s="34" t="s">
        <v>331</v>
      </c>
      <c r="C409" s="35" t="s">
        <v>565</v>
      </c>
      <c r="D409" s="31">
        <v>727223</v>
      </c>
      <c r="E409" s="53">
        <f t="shared" si="18"/>
        <v>727.22299999999996</v>
      </c>
      <c r="F409" s="31">
        <v>420423.2</v>
      </c>
      <c r="G409" s="53">
        <f t="shared" si="19"/>
        <v>420.42320000000001</v>
      </c>
      <c r="H409" s="53">
        <f t="shared" si="20"/>
        <v>57.812142905271159</v>
      </c>
    </row>
    <row r="410" spans="1:8" ht="24.6" x14ac:dyDescent="0.3">
      <c r="A410" s="33" t="s">
        <v>669</v>
      </c>
      <c r="B410" s="34" t="s">
        <v>331</v>
      </c>
      <c r="C410" s="35" t="s">
        <v>566</v>
      </c>
      <c r="D410" s="31">
        <v>7359514.4000000004</v>
      </c>
      <c r="E410" s="53">
        <f t="shared" si="18"/>
        <v>7359.5144</v>
      </c>
      <c r="F410" s="31">
        <v>3589524.81</v>
      </c>
      <c r="G410" s="53">
        <f t="shared" si="19"/>
        <v>3589.5248099999999</v>
      </c>
      <c r="H410" s="53">
        <f t="shared" si="20"/>
        <v>48.773935546617039</v>
      </c>
    </row>
    <row r="411" spans="1:8" x14ac:dyDescent="0.3">
      <c r="A411" s="33" t="s">
        <v>670</v>
      </c>
      <c r="B411" s="34" t="s">
        <v>331</v>
      </c>
      <c r="C411" s="35" t="s">
        <v>567</v>
      </c>
      <c r="D411" s="31">
        <v>7359514.4000000004</v>
      </c>
      <c r="E411" s="53">
        <f t="shared" si="18"/>
        <v>7359.5144</v>
      </c>
      <c r="F411" s="31">
        <v>3589524.81</v>
      </c>
      <c r="G411" s="53">
        <f t="shared" si="19"/>
        <v>3589.5248099999999</v>
      </c>
      <c r="H411" s="53">
        <f t="shared" si="20"/>
        <v>48.773935546617039</v>
      </c>
    </row>
    <row r="412" spans="1:8" x14ac:dyDescent="0.3">
      <c r="A412" s="33" t="s">
        <v>671</v>
      </c>
      <c r="B412" s="34" t="s">
        <v>331</v>
      </c>
      <c r="C412" s="35" t="s">
        <v>568</v>
      </c>
      <c r="D412" s="31">
        <v>7359514.4000000004</v>
      </c>
      <c r="E412" s="53">
        <f t="shared" si="18"/>
        <v>7359.5144</v>
      </c>
      <c r="F412" s="31">
        <v>3589524.81</v>
      </c>
      <c r="G412" s="53">
        <f t="shared" si="19"/>
        <v>3589.5248099999999</v>
      </c>
      <c r="H412" s="53">
        <f t="shared" si="20"/>
        <v>48.773935546617039</v>
      </c>
    </row>
    <row r="413" spans="1:8" x14ac:dyDescent="0.3">
      <c r="A413" s="33" t="s">
        <v>705</v>
      </c>
      <c r="B413" s="34" t="s">
        <v>331</v>
      </c>
      <c r="C413" s="35" t="s">
        <v>569</v>
      </c>
      <c r="D413" s="31">
        <v>26250600.719999999</v>
      </c>
      <c r="E413" s="53">
        <f t="shared" si="18"/>
        <v>26250.600719999999</v>
      </c>
      <c r="F413" s="31">
        <v>16042359.48</v>
      </c>
      <c r="G413" s="53">
        <f t="shared" si="19"/>
        <v>16042.359480000001</v>
      </c>
      <c r="H413" s="53">
        <f t="shared" si="20"/>
        <v>61.112351870018465</v>
      </c>
    </row>
    <row r="414" spans="1:8" ht="24.6" x14ac:dyDescent="0.3">
      <c r="A414" s="33" t="s">
        <v>669</v>
      </c>
      <c r="B414" s="34" t="s">
        <v>331</v>
      </c>
      <c r="C414" s="35" t="s">
        <v>570</v>
      </c>
      <c r="D414" s="31">
        <v>26250600.719999999</v>
      </c>
      <c r="E414" s="53">
        <f t="shared" si="18"/>
        <v>26250.600719999999</v>
      </c>
      <c r="F414" s="31">
        <v>16042359.48</v>
      </c>
      <c r="G414" s="53">
        <f t="shared" si="19"/>
        <v>16042.359480000001</v>
      </c>
      <c r="H414" s="53">
        <f t="shared" si="20"/>
        <v>61.112351870018465</v>
      </c>
    </row>
    <row r="415" spans="1:8" x14ac:dyDescent="0.3">
      <c r="A415" s="33" t="s">
        <v>670</v>
      </c>
      <c r="B415" s="34" t="s">
        <v>331</v>
      </c>
      <c r="C415" s="35" t="s">
        <v>571</v>
      </c>
      <c r="D415" s="31">
        <v>26250600.719999999</v>
      </c>
      <c r="E415" s="53">
        <f t="shared" si="18"/>
        <v>26250.600719999999</v>
      </c>
      <c r="F415" s="31">
        <v>16042359.48</v>
      </c>
      <c r="G415" s="53">
        <f t="shared" si="19"/>
        <v>16042.359480000001</v>
      </c>
      <c r="H415" s="53">
        <f t="shared" si="20"/>
        <v>61.112351870018465</v>
      </c>
    </row>
    <row r="416" spans="1:8" ht="36.6" x14ac:dyDescent="0.3">
      <c r="A416" s="33" t="s">
        <v>681</v>
      </c>
      <c r="B416" s="34" t="s">
        <v>331</v>
      </c>
      <c r="C416" s="35" t="s">
        <v>572</v>
      </c>
      <c r="D416" s="31">
        <v>23319445.41</v>
      </c>
      <c r="E416" s="53">
        <f t="shared" si="18"/>
        <v>23319.44541</v>
      </c>
      <c r="F416" s="31">
        <v>14332009.279999999</v>
      </c>
      <c r="G416" s="53">
        <f t="shared" si="19"/>
        <v>14332.00928</v>
      </c>
      <c r="H416" s="53">
        <f t="shared" si="20"/>
        <v>61.45947739329192</v>
      </c>
    </row>
    <row r="417" spans="1:8" x14ac:dyDescent="0.3">
      <c r="A417" s="33" t="s">
        <v>671</v>
      </c>
      <c r="B417" s="34" t="s">
        <v>331</v>
      </c>
      <c r="C417" s="35" t="s">
        <v>573</v>
      </c>
      <c r="D417" s="31">
        <v>2053270.31</v>
      </c>
      <c r="E417" s="53">
        <f t="shared" si="18"/>
        <v>2053.2703099999999</v>
      </c>
      <c r="F417" s="31">
        <v>1497358.94</v>
      </c>
      <c r="G417" s="53">
        <f t="shared" si="19"/>
        <v>1497.3589399999998</v>
      </c>
      <c r="H417" s="53">
        <f t="shared" si="20"/>
        <v>72.925563317574088</v>
      </c>
    </row>
    <row r="418" spans="1:8" x14ac:dyDescent="0.3">
      <c r="A418" s="33" t="s">
        <v>686</v>
      </c>
      <c r="B418" s="34" t="s">
        <v>331</v>
      </c>
      <c r="C418" s="35" t="s">
        <v>574</v>
      </c>
      <c r="D418" s="31">
        <v>514340.62</v>
      </c>
      <c r="E418" s="53">
        <f t="shared" si="18"/>
        <v>514.34061999999994</v>
      </c>
      <c r="F418" s="31">
        <v>212991.26</v>
      </c>
      <c r="G418" s="53">
        <f t="shared" si="19"/>
        <v>212.99126000000001</v>
      </c>
      <c r="H418" s="53">
        <f t="shared" si="20"/>
        <v>41.410546186299662</v>
      </c>
    </row>
    <row r="419" spans="1:8" ht="38.4" customHeight="1" x14ac:dyDescent="0.3">
      <c r="A419" s="33" t="s">
        <v>687</v>
      </c>
      <c r="B419" s="34" t="s">
        <v>331</v>
      </c>
      <c r="C419" s="35" t="s">
        <v>575</v>
      </c>
      <c r="D419" s="31">
        <v>363544.38</v>
      </c>
      <c r="E419" s="53">
        <f t="shared" si="18"/>
        <v>363.54437999999999</v>
      </c>
      <c r="F419" s="31" t="s">
        <v>17</v>
      </c>
      <c r="G419" s="53" t="s">
        <v>622</v>
      </c>
      <c r="H419" s="53" t="s">
        <v>622</v>
      </c>
    </row>
    <row r="420" spans="1:8" x14ac:dyDescent="0.3">
      <c r="A420" s="33" t="s">
        <v>706</v>
      </c>
      <c r="B420" s="34" t="s">
        <v>331</v>
      </c>
      <c r="C420" s="35" t="s">
        <v>576</v>
      </c>
      <c r="D420" s="31">
        <v>1350000</v>
      </c>
      <c r="E420" s="53">
        <f t="shared" si="18"/>
        <v>1350</v>
      </c>
      <c r="F420" s="31">
        <v>675000</v>
      </c>
      <c r="G420" s="53">
        <f t="shared" si="19"/>
        <v>675</v>
      </c>
      <c r="H420" s="53">
        <f t="shared" si="20"/>
        <v>50</v>
      </c>
    </row>
    <row r="421" spans="1:8" x14ac:dyDescent="0.3">
      <c r="A421" s="33" t="s">
        <v>707</v>
      </c>
      <c r="B421" s="34" t="s">
        <v>331</v>
      </c>
      <c r="C421" s="35" t="s">
        <v>577</v>
      </c>
      <c r="D421" s="31">
        <v>1350000</v>
      </c>
      <c r="E421" s="53">
        <f t="shared" si="18"/>
        <v>1350</v>
      </c>
      <c r="F421" s="31">
        <v>675000</v>
      </c>
      <c r="G421" s="53">
        <f t="shared" si="19"/>
        <v>675</v>
      </c>
      <c r="H421" s="53">
        <f t="shared" si="20"/>
        <v>50</v>
      </c>
    </row>
    <row r="422" spans="1:8" x14ac:dyDescent="0.3">
      <c r="A422" s="33" t="s">
        <v>632</v>
      </c>
      <c r="B422" s="34" t="s">
        <v>331</v>
      </c>
      <c r="C422" s="35" t="s">
        <v>578</v>
      </c>
      <c r="D422" s="31">
        <v>1350000</v>
      </c>
      <c r="E422" s="53">
        <f t="shared" si="18"/>
        <v>1350</v>
      </c>
      <c r="F422" s="31">
        <v>675000</v>
      </c>
      <c r="G422" s="53">
        <f t="shared" si="19"/>
        <v>675</v>
      </c>
      <c r="H422" s="53">
        <f t="shared" si="20"/>
        <v>50</v>
      </c>
    </row>
    <row r="423" spans="1:8" ht="24.6" x14ac:dyDescent="0.3">
      <c r="A423" s="33" t="s">
        <v>663</v>
      </c>
      <c r="B423" s="34" t="s">
        <v>331</v>
      </c>
      <c r="C423" s="35" t="s">
        <v>579</v>
      </c>
      <c r="D423" s="31">
        <v>1350000</v>
      </c>
      <c r="E423" s="53">
        <f t="shared" si="18"/>
        <v>1350</v>
      </c>
      <c r="F423" s="31">
        <v>675000</v>
      </c>
      <c r="G423" s="53">
        <f t="shared" si="19"/>
        <v>675</v>
      </c>
      <c r="H423" s="53">
        <f t="shared" si="20"/>
        <v>50</v>
      </c>
    </row>
    <row r="424" spans="1:8" ht="36.6" x14ac:dyDescent="0.3">
      <c r="A424" s="33" t="s">
        <v>664</v>
      </c>
      <c r="B424" s="34" t="s">
        <v>331</v>
      </c>
      <c r="C424" s="35" t="s">
        <v>580</v>
      </c>
      <c r="D424" s="31">
        <v>1350000</v>
      </c>
      <c r="E424" s="53">
        <f t="shared" si="18"/>
        <v>1350</v>
      </c>
      <c r="F424" s="31">
        <v>675000</v>
      </c>
      <c r="G424" s="53">
        <f t="shared" si="19"/>
        <v>675</v>
      </c>
      <c r="H424" s="53">
        <f t="shared" si="20"/>
        <v>50</v>
      </c>
    </row>
    <row r="425" spans="1:8" ht="24.6" x14ac:dyDescent="0.3">
      <c r="A425" s="33" t="s">
        <v>708</v>
      </c>
      <c r="B425" s="34" t="s">
        <v>331</v>
      </c>
      <c r="C425" s="35" t="s">
        <v>581</v>
      </c>
      <c r="D425" s="31">
        <v>31354280</v>
      </c>
      <c r="E425" s="53">
        <f t="shared" si="18"/>
        <v>31354.28</v>
      </c>
      <c r="F425" s="31">
        <v>15677130</v>
      </c>
      <c r="G425" s="53">
        <f t="shared" si="19"/>
        <v>15677.13</v>
      </c>
      <c r="H425" s="53">
        <f t="shared" si="20"/>
        <v>49.999968106427573</v>
      </c>
    </row>
    <row r="426" spans="1:8" ht="24.6" x14ac:dyDescent="0.3">
      <c r="A426" s="33" t="s">
        <v>709</v>
      </c>
      <c r="B426" s="34" t="s">
        <v>331</v>
      </c>
      <c r="C426" s="35" t="s">
        <v>582</v>
      </c>
      <c r="D426" s="31">
        <v>31354280</v>
      </c>
      <c r="E426" s="53">
        <f t="shared" si="18"/>
        <v>31354.28</v>
      </c>
      <c r="F426" s="31">
        <v>15677130</v>
      </c>
      <c r="G426" s="53">
        <f t="shared" si="19"/>
        <v>15677.13</v>
      </c>
      <c r="H426" s="53">
        <f t="shared" si="20"/>
        <v>49.999968106427573</v>
      </c>
    </row>
    <row r="427" spans="1:8" x14ac:dyDescent="0.3">
      <c r="A427" s="33" t="s">
        <v>657</v>
      </c>
      <c r="B427" s="34" t="s">
        <v>331</v>
      </c>
      <c r="C427" s="35" t="s">
        <v>583</v>
      </c>
      <c r="D427" s="31">
        <v>31354280</v>
      </c>
      <c r="E427" s="53">
        <f t="shared" si="18"/>
        <v>31354.28</v>
      </c>
      <c r="F427" s="31">
        <v>15677130</v>
      </c>
      <c r="G427" s="53">
        <f t="shared" si="19"/>
        <v>15677.13</v>
      </c>
      <c r="H427" s="53">
        <f t="shared" si="20"/>
        <v>49.999968106427573</v>
      </c>
    </row>
    <row r="428" spans="1:8" x14ac:dyDescent="0.3">
      <c r="A428" s="33" t="s">
        <v>710</v>
      </c>
      <c r="B428" s="34" t="s">
        <v>331</v>
      </c>
      <c r="C428" s="35" t="s">
        <v>584</v>
      </c>
      <c r="D428" s="31">
        <v>31354280</v>
      </c>
      <c r="E428" s="53">
        <f t="shared" si="18"/>
        <v>31354.28</v>
      </c>
      <c r="F428" s="31">
        <v>15677130</v>
      </c>
      <c r="G428" s="53">
        <f t="shared" si="19"/>
        <v>15677.13</v>
      </c>
      <c r="H428" s="53">
        <f t="shared" si="20"/>
        <v>49.999968106427573</v>
      </c>
    </row>
    <row r="429" spans="1:8" ht="15" thickBot="1" x14ac:dyDescent="0.35">
      <c r="A429" s="33" t="s">
        <v>711</v>
      </c>
      <c r="B429" s="34" t="s">
        <v>331</v>
      </c>
      <c r="C429" s="35" t="s">
        <v>585</v>
      </c>
      <c r="D429" s="31">
        <v>31354280</v>
      </c>
      <c r="E429" s="53">
        <f t="shared" si="18"/>
        <v>31354.28</v>
      </c>
      <c r="F429" s="31">
        <v>15677130</v>
      </c>
      <c r="G429" s="53">
        <f t="shared" si="19"/>
        <v>15677.13</v>
      </c>
      <c r="H429" s="53">
        <f t="shared" si="20"/>
        <v>49.999968106427573</v>
      </c>
    </row>
    <row r="430" spans="1:8" ht="15" thickBot="1" x14ac:dyDescent="0.35">
      <c r="A430" s="54"/>
      <c r="B430" s="55"/>
      <c r="C430" s="55"/>
      <c r="D430" s="55"/>
      <c r="E430" s="55"/>
      <c r="F430" s="55"/>
      <c r="G430" s="55"/>
      <c r="H430" s="55"/>
    </row>
    <row r="431" spans="1:8" ht="15" thickBot="1" x14ac:dyDescent="0.35">
      <c r="A431" s="56" t="s">
        <v>586</v>
      </c>
      <c r="B431" s="57">
        <v>450</v>
      </c>
      <c r="C431" s="58" t="s">
        <v>16</v>
      </c>
      <c r="D431" s="59">
        <v>-84633951.010000005</v>
      </c>
      <c r="E431" s="59">
        <f>D431/1000</f>
        <v>-84633.951010000004</v>
      </c>
      <c r="F431" s="59">
        <v>30840378.210000001</v>
      </c>
      <c r="G431" s="59">
        <f>F431/1000</f>
        <v>30840.378210000003</v>
      </c>
      <c r="H431" s="59">
        <f>G431/E431*100</f>
        <v>-36.439724061040266</v>
      </c>
    </row>
    <row r="432" spans="1:8" ht="265.2" customHeight="1" x14ac:dyDescent="0.3">
      <c r="A432" s="60"/>
      <c r="B432" s="60"/>
      <c r="C432" s="60"/>
      <c r="D432" s="60"/>
      <c r="E432" s="60"/>
      <c r="F432" s="60"/>
      <c r="G432" s="60"/>
      <c r="H432" s="60"/>
    </row>
    <row r="433" spans="1:8" x14ac:dyDescent="0.3">
      <c r="A433" s="61" t="s">
        <v>587</v>
      </c>
      <c r="B433" s="62"/>
      <c r="C433" s="62"/>
      <c r="D433" s="17"/>
      <c r="E433" s="17"/>
      <c r="F433" s="18"/>
      <c r="G433" s="18"/>
      <c r="H433" s="46"/>
    </row>
    <row r="434" spans="1:8" ht="51" customHeight="1" x14ac:dyDescent="0.3">
      <c r="A434" s="63" t="s">
        <v>4</v>
      </c>
      <c r="B434" s="63" t="s">
        <v>2</v>
      </c>
      <c r="C434" s="47" t="s">
        <v>588</v>
      </c>
      <c r="D434" s="21" t="s">
        <v>5</v>
      </c>
      <c r="E434" s="21" t="s">
        <v>612</v>
      </c>
      <c r="F434" s="7" t="s">
        <v>5</v>
      </c>
      <c r="G434" s="7" t="s">
        <v>613</v>
      </c>
      <c r="H434" s="7" t="s">
        <v>614</v>
      </c>
    </row>
    <row r="435" spans="1:8" ht="13.8" customHeight="1" thickBot="1" x14ac:dyDescent="0.35">
      <c r="A435" s="21" t="s">
        <v>6</v>
      </c>
      <c r="B435" s="21" t="s">
        <v>7</v>
      </c>
      <c r="C435" s="21" t="s">
        <v>8</v>
      </c>
      <c r="D435" s="22" t="s">
        <v>12</v>
      </c>
      <c r="E435" s="22" t="s">
        <v>9</v>
      </c>
      <c r="F435" s="22" t="s">
        <v>13</v>
      </c>
      <c r="G435" s="22" t="s">
        <v>10</v>
      </c>
      <c r="H435" s="22" t="s">
        <v>11</v>
      </c>
    </row>
    <row r="436" spans="1:8" x14ac:dyDescent="0.3">
      <c r="A436" s="48" t="s">
        <v>589</v>
      </c>
      <c r="B436" s="24" t="s">
        <v>590</v>
      </c>
      <c r="C436" s="25" t="s">
        <v>16</v>
      </c>
      <c r="D436" s="26">
        <v>84633951.010000005</v>
      </c>
      <c r="E436" s="26">
        <f>D436/1000</f>
        <v>84633.951010000004</v>
      </c>
      <c r="F436" s="26">
        <v>-30840378.210000001</v>
      </c>
      <c r="G436" s="26">
        <f>F436/1000</f>
        <v>-30840.378210000003</v>
      </c>
      <c r="H436" s="26">
        <f>G436/E436*100</f>
        <v>-36.439724061040266</v>
      </c>
    </row>
    <row r="437" spans="1:8" x14ac:dyDescent="0.3">
      <c r="A437" s="64" t="s">
        <v>591</v>
      </c>
      <c r="B437" s="29"/>
      <c r="C437" s="30"/>
      <c r="D437" s="30"/>
      <c r="E437" s="31"/>
      <c r="F437" s="65"/>
      <c r="G437" s="31"/>
      <c r="H437" s="31"/>
    </row>
    <row r="438" spans="1:8" x14ac:dyDescent="0.3">
      <c r="A438" s="66" t="s">
        <v>592</v>
      </c>
      <c r="B438" s="67" t="s">
        <v>593</v>
      </c>
      <c r="C438" s="68" t="s">
        <v>16</v>
      </c>
      <c r="D438" s="53" t="s">
        <v>17</v>
      </c>
      <c r="E438" s="31" t="s">
        <v>622</v>
      </c>
      <c r="F438" s="53" t="s">
        <v>17</v>
      </c>
      <c r="G438" s="31" t="s">
        <v>622</v>
      </c>
      <c r="H438" s="31" t="s">
        <v>622</v>
      </c>
    </row>
    <row r="439" spans="1:8" x14ac:dyDescent="0.3">
      <c r="A439" s="69" t="s">
        <v>594</v>
      </c>
      <c r="B439" s="29"/>
      <c r="C439" s="30"/>
      <c r="D439" s="30"/>
      <c r="E439" s="31"/>
      <c r="F439" s="30"/>
      <c r="G439" s="31"/>
      <c r="H439" s="31"/>
    </row>
    <row r="440" spans="1:8" x14ac:dyDescent="0.3">
      <c r="A440" s="66" t="s">
        <v>595</v>
      </c>
      <c r="B440" s="67" t="s">
        <v>596</v>
      </c>
      <c r="C440" s="68" t="s">
        <v>16</v>
      </c>
      <c r="D440" s="53" t="s">
        <v>17</v>
      </c>
      <c r="E440" s="31" t="s">
        <v>622</v>
      </c>
      <c r="F440" s="53" t="s">
        <v>17</v>
      </c>
      <c r="G440" s="31" t="s">
        <v>622</v>
      </c>
      <c r="H440" s="31" t="s">
        <v>622</v>
      </c>
    </row>
    <row r="441" spans="1:8" x14ac:dyDescent="0.3">
      <c r="A441" s="69" t="s">
        <v>594</v>
      </c>
      <c r="B441" s="29"/>
      <c r="C441" s="30"/>
      <c r="D441" s="30"/>
      <c r="E441" s="31"/>
      <c r="F441" s="30"/>
      <c r="G441" s="31"/>
      <c r="H441" s="31"/>
    </row>
    <row r="442" spans="1:8" x14ac:dyDescent="0.3">
      <c r="A442" s="66" t="s">
        <v>597</v>
      </c>
      <c r="B442" s="67" t="s">
        <v>598</v>
      </c>
      <c r="C442" s="68" t="s">
        <v>16</v>
      </c>
      <c r="D442" s="53">
        <v>84633951.010000005</v>
      </c>
      <c r="E442" s="31">
        <f t="shared" ref="E437:E453" si="21">D442/1000</f>
        <v>84633.951010000004</v>
      </c>
      <c r="F442" s="53">
        <v>-30840378.210000001</v>
      </c>
      <c r="G442" s="31">
        <f t="shared" ref="G437:G453" si="22">F442/1000</f>
        <v>-30840.378210000003</v>
      </c>
      <c r="H442" s="31">
        <f t="shared" ref="H437:H453" si="23">G442/E442*100</f>
        <v>-36.439724061040266</v>
      </c>
    </row>
    <row r="443" spans="1:8" x14ac:dyDescent="0.3">
      <c r="A443" s="33" t="s">
        <v>712</v>
      </c>
      <c r="B443" s="70" t="s">
        <v>598</v>
      </c>
      <c r="C443" s="68" t="s">
        <v>599</v>
      </c>
      <c r="D443" s="53">
        <v>84633951.010000005</v>
      </c>
      <c r="E443" s="31">
        <f t="shared" si="21"/>
        <v>84633.951010000004</v>
      </c>
      <c r="F443" s="53">
        <v>-30840378.210000001</v>
      </c>
      <c r="G443" s="31">
        <f t="shared" si="22"/>
        <v>-30840.378210000003</v>
      </c>
      <c r="H443" s="31">
        <f t="shared" si="23"/>
        <v>-36.439724061040266</v>
      </c>
    </row>
    <row r="444" spans="1:8" x14ac:dyDescent="0.3">
      <c r="A444" s="66" t="s">
        <v>600</v>
      </c>
      <c r="B444" s="67" t="s">
        <v>601</v>
      </c>
      <c r="C444" s="68" t="s">
        <v>16</v>
      </c>
      <c r="D444" s="53">
        <v>-1304335177.45</v>
      </c>
      <c r="E444" s="31">
        <f t="shared" si="21"/>
        <v>-1304335.1774500001</v>
      </c>
      <c r="F444" s="53">
        <v>-670105770.14999998</v>
      </c>
      <c r="G444" s="31">
        <f t="shared" si="22"/>
        <v>-670105.77015</v>
      </c>
      <c r="H444" s="31">
        <f t="shared" si="23"/>
        <v>51.375273912344333</v>
      </c>
    </row>
    <row r="445" spans="1:8" x14ac:dyDescent="0.3">
      <c r="A445" s="33" t="s">
        <v>713</v>
      </c>
      <c r="B445" s="70" t="s">
        <v>601</v>
      </c>
      <c r="C445" s="68" t="s">
        <v>602</v>
      </c>
      <c r="D445" s="53">
        <v>-1304335177.45</v>
      </c>
      <c r="E445" s="31">
        <f t="shared" si="21"/>
        <v>-1304335.1774500001</v>
      </c>
      <c r="F445" s="53">
        <v>-670105770.14999998</v>
      </c>
      <c r="G445" s="31">
        <f t="shared" si="22"/>
        <v>-670105.77015</v>
      </c>
      <c r="H445" s="31">
        <f t="shared" si="23"/>
        <v>51.375273912344333</v>
      </c>
    </row>
    <row r="446" spans="1:8" x14ac:dyDescent="0.3">
      <c r="A446" s="33" t="s">
        <v>714</v>
      </c>
      <c r="B446" s="70" t="s">
        <v>601</v>
      </c>
      <c r="C446" s="68" t="s">
        <v>603</v>
      </c>
      <c r="D446" s="53">
        <v>-1304335177.45</v>
      </c>
      <c r="E446" s="31">
        <f t="shared" si="21"/>
        <v>-1304335.1774500001</v>
      </c>
      <c r="F446" s="53">
        <v>-670105770.14999998</v>
      </c>
      <c r="G446" s="31">
        <f t="shared" si="22"/>
        <v>-670105.77015</v>
      </c>
      <c r="H446" s="31">
        <f t="shared" si="23"/>
        <v>51.375273912344333</v>
      </c>
    </row>
    <row r="447" spans="1:8" x14ac:dyDescent="0.3">
      <c r="A447" s="33" t="s">
        <v>715</v>
      </c>
      <c r="B447" s="70" t="s">
        <v>601</v>
      </c>
      <c r="C447" s="68" t="s">
        <v>604</v>
      </c>
      <c r="D447" s="53">
        <v>-1304335177.45</v>
      </c>
      <c r="E447" s="31">
        <f t="shared" si="21"/>
        <v>-1304335.1774500001</v>
      </c>
      <c r="F447" s="53">
        <v>-670105770.14999998</v>
      </c>
      <c r="G447" s="31">
        <f t="shared" si="22"/>
        <v>-670105.77015</v>
      </c>
      <c r="H447" s="31">
        <f t="shared" si="23"/>
        <v>51.375273912344333</v>
      </c>
    </row>
    <row r="448" spans="1:8" x14ac:dyDescent="0.3">
      <c r="A448" s="33" t="s">
        <v>716</v>
      </c>
      <c r="B448" s="70" t="s">
        <v>601</v>
      </c>
      <c r="C448" s="68" t="s">
        <v>605</v>
      </c>
      <c r="D448" s="53">
        <v>-1304335177.45</v>
      </c>
      <c r="E448" s="31">
        <f t="shared" si="21"/>
        <v>-1304335.1774500001</v>
      </c>
      <c r="F448" s="53">
        <v>-670105770.14999998</v>
      </c>
      <c r="G448" s="31">
        <f t="shared" si="22"/>
        <v>-670105.77015</v>
      </c>
      <c r="H448" s="31">
        <f t="shared" si="23"/>
        <v>51.375273912344333</v>
      </c>
    </row>
    <row r="449" spans="1:8" x14ac:dyDescent="0.3">
      <c r="A449" s="66" t="s">
        <v>606</v>
      </c>
      <c r="B449" s="67" t="s">
        <v>607</v>
      </c>
      <c r="C449" s="68" t="s">
        <v>16</v>
      </c>
      <c r="D449" s="53">
        <v>1442342669.8800001</v>
      </c>
      <c r="E449" s="31">
        <f t="shared" si="21"/>
        <v>1442342.6698800002</v>
      </c>
      <c r="F449" s="53">
        <v>639265391.94000006</v>
      </c>
      <c r="G449" s="31">
        <f t="shared" si="22"/>
        <v>639265.39194</v>
      </c>
      <c r="H449" s="31">
        <f t="shared" si="23"/>
        <v>44.321325666194532</v>
      </c>
    </row>
    <row r="450" spans="1:8" x14ac:dyDescent="0.3">
      <c r="A450" s="33" t="s">
        <v>717</v>
      </c>
      <c r="B450" s="70" t="s">
        <v>607</v>
      </c>
      <c r="C450" s="68" t="s">
        <v>608</v>
      </c>
      <c r="D450" s="53">
        <v>1442342669.8800001</v>
      </c>
      <c r="E450" s="31">
        <f t="shared" si="21"/>
        <v>1442342.6698800002</v>
      </c>
      <c r="F450" s="53">
        <v>639265391.94000006</v>
      </c>
      <c r="G450" s="31">
        <f t="shared" si="22"/>
        <v>639265.39194</v>
      </c>
      <c r="H450" s="31">
        <f t="shared" si="23"/>
        <v>44.321325666194532</v>
      </c>
    </row>
    <row r="451" spans="1:8" x14ac:dyDescent="0.3">
      <c r="A451" s="33" t="s">
        <v>718</v>
      </c>
      <c r="B451" s="70" t="s">
        <v>607</v>
      </c>
      <c r="C451" s="68" t="s">
        <v>609</v>
      </c>
      <c r="D451" s="53">
        <v>1442342669.8800001</v>
      </c>
      <c r="E451" s="31">
        <f t="shared" si="21"/>
        <v>1442342.6698800002</v>
      </c>
      <c r="F451" s="53">
        <v>639265391.94000006</v>
      </c>
      <c r="G451" s="31">
        <f t="shared" si="22"/>
        <v>639265.39194</v>
      </c>
      <c r="H451" s="31">
        <f t="shared" si="23"/>
        <v>44.321325666194532</v>
      </c>
    </row>
    <row r="452" spans="1:8" x14ac:dyDescent="0.3">
      <c r="A452" s="33" t="s">
        <v>719</v>
      </c>
      <c r="B452" s="70" t="s">
        <v>607</v>
      </c>
      <c r="C452" s="68" t="s">
        <v>610</v>
      </c>
      <c r="D452" s="53">
        <v>1442342669.8800001</v>
      </c>
      <c r="E452" s="31">
        <f t="shared" si="21"/>
        <v>1442342.6698800002</v>
      </c>
      <c r="F452" s="53">
        <v>639265391.94000006</v>
      </c>
      <c r="G452" s="31">
        <f t="shared" si="22"/>
        <v>639265.39194</v>
      </c>
      <c r="H452" s="31">
        <f t="shared" si="23"/>
        <v>44.321325666194532</v>
      </c>
    </row>
    <row r="453" spans="1:8" x14ac:dyDescent="0.3">
      <c r="A453" s="33" t="s">
        <v>720</v>
      </c>
      <c r="B453" s="70" t="s">
        <v>607</v>
      </c>
      <c r="C453" s="68" t="s">
        <v>611</v>
      </c>
      <c r="D453" s="53">
        <v>1442342669.8800001</v>
      </c>
      <c r="E453" s="31">
        <f t="shared" si="21"/>
        <v>1442342.6698800002</v>
      </c>
      <c r="F453" s="53">
        <v>639265391.94000006</v>
      </c>
      <c r="G453" s="31">
        <f t="shared" si="22"/>
        <v>639265.39194</v>
      </c>
      <c r="H453" s="31">
        <f t="shared" si="23"/>
        <v>44.321325666194532</v>
      </c>
    </row>
  </sheetData>
  <mergeCells count="8">
    <mergeCell ref="A1:H1"/>
    <mergeCell ref="A2:H2"/>
    <mergeCell ref="A3:H3"/>
    <mergeCell ref="A4:H4"/>
    <mergeCell ref="A5:H5"/>
    <mergeCell ref="A6:H6"/>
    <mergeCell ref="A7:H7"/>
    <mergeCell ref="A433:C433"/>
  </mergeCells>
  <pageMargins left="0.59055118110236227" right="0.19685039370078741" top="0.39370078740157483" bottom="0.39370078740157483" header="0" footer="0.19685039370078741"/>
  <pageSetup paperSize="9" scale="70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72958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05D4316-AA42-464A-9C49-0F433A4A1CE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мес. 2023</vt:lpstr>
      <vt:lpstr>'6 мес. 2023'!Заголовки_для_печати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2023-07-17T06:37:26Z</cp:lastPrinted>
  <dcterms:created xsi:type="dcterms:W3CDTF">2023-07-17T02:08:05Z</dcterms:created>
  <dcterms:modified xsi:type="dcterms:W3CDTF">2023-07-17T06:38:44Z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0503317G_20220101_3.xlsx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20.2.0.15639841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svod_smart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