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Отчеты об исполнении бюджета\2023\1 кв. 2023\"/>
    </mc:Choice>
  </mc:AlternateContent>
  <bookViews>
    <workbookView xWindow="0" yWindow="0" windowWidth="23040" windowHeight="8544"/>
  </bookViews>
  <sheets>
    <sheet name="1 кв.2023" sheetId="2" r:id="rId1"/>
  </sheets>
  <definedNames>
    <definedName name="_xlnm.Print_Titles" localSheetId="0">'1 кв.2023'!$9:$11</definedName>
  </definedNames>
  <calcPr calcId="152511"/>
</workbook>
</file>

<file path=xl/calcChain.xml><?xml version="1.0" encoding="utf-8"?>
<calcChain xmlns="http://schemas.openxmlformats.org/spreadsheetml/2006/main">
  <c r="G165" i="2" l="1"/>
  <c r="H165" i="2" s="1"/>
  <c r="G166" i="2"/>
  <c r="H166" i="2" s="1"/>
  <c r="G167" i="2"/>
  <c r="H167" i="2" s="1"/>
  <c r="G168" i="2"/>
  <c r="G169" i="2"/>
  <c r="H169" i="2" s="1"/>
  <c r="G170" i="2"/>
  <c r="H170" i="2" s="1"/>
  <c r="G171" i="2"/>
  <c r="H171" i="2" s="1"/>
  <c r="G172" i="2"/>
  <c r="G173" i="2"/>
  <c r="H173" i="2" s="1"/>
  <c r="G174" i="2"/>
  <c r="H174" i="2" s="1"/>
  <c r="G175" i="2"/>
  <c r="H175" i="2" s="1"/>
  <c r="G177" i="2"/>
  <c r="H177" i="2" s="1"/>
  <c r="G178" i="2"/>
  <c r="H178" i="2" s="1"/>
  <c r="G182" i="2"/>
  <c r="H182" i="2" s="1"/>
  <c r="G183" i="2"/>
  <c r="H183" i="2" s="1"/>
  <c r="G184" i="2"/>
  <c r="G185" i="2"/>
  <c r="H185" i="2" s="1"/>
  <c r="G186" i="2"/>
  <c r="H186" i="2" s="1"/>
  <c r="G187" i="2"/>
  <c r="H187" i="2" s="1"/>
  <c r="G188" i="2"/>
  <c r="G189" i="2"/>
  <c r="H189" i="2" s="1"/>
  <c r="G190" i="2"/>
  <c r="H190" i="2" s="1"/>
  <c r="G191" i="2"/>
  <c r="H191" i="2" s="1"/>
  <c r="G192" i="2"/>
  <c r="G193" i="2"/>
  <c r="H193" i="2" s="1"/>
  <c r="G196" i="2"/>
  <c r="G201" i="2"/>
  <c r="H201" i="2" s="1"/>
  <c r="G202" i="2"/>
  <c r="H202" i="2" s="1"/>
  <c r="G203" i="2"/>
  <c r="H203" i="2" s="1"/>
  <c r="G204" i="2"/>
  <c r="G206" i="2"/>
  <c r="H206" i="2" s="1"/>
  <c r="G207" i="2"/>
  <c r="H207" i="2" s="1"/>
  <c r="G208" i="2"/>
  <c r="H208" i="2" s="1"/>
  <c r="G209" i="2"/>
  <c r="H209" i="2" s="1"/>
  <c r="G220" i="2"/>
  <c r="G221" i="2"/>
  <c r="H221" i="2" s="1"/>
  <c r="G222" i="2"/>
  <c r="H222" i="2" s="1"/>
  <c r="G223" i="2"/>
  <c r="H223" i="2" s="1"/>
  <c r="G224" i="2"/>
  <c r="G225" i="2"/>
  <c r="H225" i="2" s="1"/>
  <c r="G226" i="2"/>
  <c r="H226" i="2" s="1"/>
  <c r="G227" i="2"/>
  <c r="H227" i="2" s="1"/>
  <c r="G229" i="2"/>
  <c r="H229" i="2" s="1"/>
  <c r="G230" i="2"/>
  <c r="H230" i="2" s="1"/>
  <c r="G231" i="2"/>
  <c r="H231" i="2" s="1"/>
  <c r="G232" i="2"/>
  <c r="G233" i="2"/>
  <c r="H233" i="2" s="1"/>
  <c r="G240" i="2"/>
  <c r="G241" i="2"/>
  <c r="H241" i="2" s="1"/>
  <c r="G242" i="2"/>
  <c r="H242" i="2" s="1"/>
  <c r="G243" i="2"/>
  <c r="H243" i="2" s="1"/>
  <c r="G244" i="2"/>
  <c r="G245" i="2"/>
  <c r="H245" i="2" s="1"/>
  <c r="G246" i="2"/>
  <c r="H246" i="2" s="1"/>
  <c r="G247" i="2"/>
  <c r="H247" i="2" s="1"/>
  <c r="G252" i="2"/>
  <c r="G256" i="2"/>
  <c r="H256" i="2" s="1"/>
  <c r="G257" i="2"/>
  <c r="H257" i="2" s="1"/>
  <c r="G258" i="2"/>
  <c r="H258" i="2" s="1"/>
  <c r="G259" i="2"/>
  <c r="H259" i="2" s="1"/>
  <c r="G260" i="2"/>
  <c r="H260" i="2" s="1"/>
  <c r="G261" i="2"/>
  <c r="H261" i="2" s="1"/>
  <c r="G262" i="2"/>
  <c r="H262" i="2" s="1"/>
  <c r="G266" i="2"/>
  <c r="H266" i="2" s="1"/>
  <c r="G267" i="2"/>
  <c r="H267" i="2" s="1"/>
  <c r="G268" i="2"/>
  <c r="G269" i="2"/>
  <c r="H269" i="2" s="1"/>
  <c r="G270" i="2"/>
  <c r="H270" i="2" s="1"/>
  <c r="G271" i="2"/>
  <c r="H271" i="2" s="1"/>
  <c r="G272" i="2"/>
  <c r="G273" i="2"/>
  <c r="H273" i="2" s="1"/>
  <c r="G277" i="2"/>
  <c r="H277" i="2" s="1"/>
  <c r="G278" i="2"/>
  <c r="H278" i="2" s="1"/>
  <c r="G280" i="2"/>
  <c r="G281" i="2"/>
  <c r="H281" i="2" s="1"/>
  <c r="G282" i="2"/>
  <c r="H282" i="2" s="1"/>
  <c r="G283" i="2"/>
  <c r="H283" i="2" s="1"/>
  <c r="G284" i="2"/>
  <c r="G286" i="2"/>
  <c r="H286" i="2" s="1"/>
  <c r="G287" i="2"/>
  <c r="H287" i="2" s="1"/>
  <c r="G288" i="2"/>
  <c r="H288" i="2" s="1"/>
  <c r="G289" i="2"/>
  <c r="H289" i="2" s="1"/>
  <c r="G291" i="2"/>
  <c r="H291" i="2" s="1"/>
  <c r="G295" i="2"/>
  <c r="H295" i="2" s="1"/>
  <c r="G296" i="2"/>
  <c r="H296" i="2" s="1"/>
  <c r="G297" i="2"/>
  <c r="H297" i="2" s="1"/>
  <c r="G298" i="2"/>
  <c r="H298" i="2" s="1"/>
  <c r="G299" i="2"/>
  <c r="H299" i="2" s="1"/>
  <c r="G300" i="2"/>
  <c r="H300" i="2" s="1"/>
  <c r="G301" i="2"/>
  <c r="H301" i="2" s="1"/>
  <c r="G302" i="2"/>
  <c r="H302" i="2" s="1"/>
  <c r="G303" i="2"/>
  <c r="H303" i="2" s="1"/>
  <c r="G304" i="2"/>
  <c r="H304" i="2" s="1"/>
  <c r="G305" i="2"/>
  <c r="H305" i="2" s="1"/>
  <c r="G310" i="2"/>
  <c r="H310" i="2" s="1"/>
  <c r="G311" i="2"/>
  <c r="H311" i="2" s="1"/>
  <c r="G312" i="2"/>
  <c r="H312" i="2" s="1"/>
  <c r="G313" i="2"/>
  <c r="H313" i="2" s="1"/>
  <c r="G314" i="2"/>
  <c r="H314" i="2" s="1"/>
  <c r="G315" i="2"/>
  <c r="H315" i="2" s="1"/>
  <c r="G316" i="2"/>
  <c r="H316" i="2" s="1"/>
  <c r="G317" i="2"/>
  <c r="H317" i="2" s="1"/>
  <c r="G318" i="2"/>
  <c r="H318" i="2" s="1"/>
  <c r="G319" i="2"/>
  <c r="H319" i="2" s="1"/>
  <c r="G320" i="2"/>
  <c r="H320" i="2" s="1"/>
  <c r="G321" i="2"/>
  <c r="H321" i="2" s="1"/>
  <c r="G322" i="2"/>
  <c r="H322" i="2" s="1"/>
  <c r="G323" i="2"/>
  <c r="H323" i="2" s="1"/>
  <c r="G324" i="2"/>
  <c r="H324" i="2" s="1"/>
  <c r="G325" i="2"/>
  <c r="H325" i="2" s="1"/>
  <c r="G326" i="2"/>
  <c r="H326" i="2" s="1"/>
  <c r="G327" i="2"/>
  <c r="H327" i="2" s="1"/>
  <c r="G328" i="2"/>
  <c r="H328" i="2" s="1"/>
  <c r="G329" i="2"/>
  <c r="H329" i="2" s="1"/>
  <c r="G330" i="2"/>
  <c r="H330" i="2" s="1"/>
  <c r="G331" i="2"/>
  <c r="H331" i="2" s="1"/>
  <c r="G332" i="2"/>
  <c r="H332" i="2" s="1"/>
  <c r="G333" i="2"/>
  <c r="H333" i="2" s="1"/>
  <c r="G334" i="2"/>
  <c r="H334" i="2" s="1"/>
  <c r="G335" i="2"/>
  <c r="H335" i="2" s="1"/>
  <c r="G336" i="2"/>
  <c r="H336" i="2" s="1"/>
  <c r="G337" i="2"/>
  <c r="H337" i="2" s="1"/>
  <c r="G338" i="2"/>
  <c r="H338" i="2" s="1"/>
  <c r="G339" i="2"/>
  <c r="H339" i="2" s="1"/>
  <c r="G340" i="2"/>
  <c r="H340" i="2" s="1"/>
  <c r="G341" i="2"/>
  <c r="H341" i="2" s="1"/>
  <c r="G342" i="2"/>
  <c r="H342" i="2" s="1"/>
  <c r="G343" i="2"/>
  <c r="H343" i="2" s="1"/>
  <c r="G344" i="2"/>
  <c r="H344" i="2" s="1"/>
  <c r="G346" i="2"/>
  <c r="H346" i="2" s="1"/>
  <c r="G347" i="2"/>
  <c r="H347" i="2" s="1"/>
  <c r="G348" i="2"/>
  <c r="G349" i="2"/>
  <c r="H349" i="2" s="1"/>
  <c r="G350" i="2"/>
  <c r="H350" i="2" s="1"/>
  <c r="G351" i="2"/>
  <c r="H351" i="2" s="1"/>
  <c r="G352" i="2"/>
  <c r="G353" i="2"/>
  <c r="H353" i="2" s="1"/>
  <c r="G358" i="2"/>
  <c r="H358" i="2" s="1"/>
  <c r="G359" i="2"/>
  <c r="H359" i="2" s="1"/>
  <c r="G360" i="2"/>
  <c r="G361" i="2"/>
  <c r="H361" i="2" s="1"/>
  <c r="G362" i="2"/>
  <c r="H362" i="2" s="1"/>
  <c r="G363" i="2"/>
  <c r="H363" i="2" s="1"/>
  <c r="G364" i="2"/>
  <c r="G365" i="2"/>
  <c r="H365" i="2" s="1"/>
  <c r="G366" i="2"/>
  <c r="H366" i="2" s="1"/>
  <c r="G367" i="2"/>
  <c r="H367" i="2" s="1"/>
  <c r="G368" i="2"/>
  <c r="G369" i="2"/>
  <c r="H369" i="2" s="1"/>
  <c r="G370" i="2"/>
  <c r="H370" i="2" s="1"/>
  <c r="G371" i="2"/>
  <c r="H371" i="2" s="1"/>
  <c r="G372" i="2"/>
  <c r="G373" i="2"/>
  <c r="H373" i="2" s="1"/>
  <c r="G374" i="2"/>
  <c r="H374" i="2" s="1"/>
  <c r="G375" i="2"/>
  <c r="H375" i="2" s="1"/>
  <c r="G376" i="2"/>
  <c r="G377" i="2"/>
  <c r="H377" i="2" s="1"/>
  <c r="G378" i="2"/>
  <c r="H378" i="2" s="1"/>
  <c r="G379" i="2"/>
  <c r="H379" i="2" s="1"/>
  <c r="G380" i="2"/>
  <c r="G381" i="2"/>
  <c r="H381" i="2" s="1"/>
  <c r="G382" i="2"/>
  <c r="H382" i="2" s="1"/>
  <c r="G383" i="2"/>
  <c r="H383" i="2" s="1"/>
  <c r="G384" i="2"/>
  <c r="G385" i="2"/>
  <c r="H385" i="2" s="1"/>
  <c r="G386" i="2"/>
  <c r="H386" i="2" s="1"/>
  <c r="G387" i="2"/>
  <c r="H387" i="2" s="1"/>
  <c r="G388" i="2"/>
  <c r="G389" i="2"/>
  <c r="H389" i="2" s="1"/>
  <c r="G390" i="2"/>
  <c r="H390" i="2" s="1"/>
  <c r="G391" i="2"/>
  <c r="H391" i="2" s="1"/>
  <c r="G392" i="2"/>
  <c r="G393" i="2"/>
  <c r="H393" i="2" s="1"/>
  <c r="G394" i="2"/>
  <c r="H394" i="2" s="1"/>
  <c r="G395" i="2"/>
  <c r="H395" i="2" s="1"/>
  <c r="G399" i="2"/>
  <c r="H399" i="2" s="1"/>
  <c r="G400" i="2"/>
  <c r="H400" i="2" s="1"/>
  <c r="G401" i="2"/>
  <c r="H401" i="2" s="1"/>
  <c r="G402" i="2"/>
  <c r="H402" i="2" s="1"/>
  <c r="G403" i="2"/>
  <c r="H403" i="2" s="1"/>
  <c r="G404" i="2"/>
  <c r="H404" i="2" s="1"/>
  <c r="G405" i="2"/>
  <c r="H405" i="2" s="1"/>
  <c r="G406" i="2"/>
  <c r="H406" i="2" s="1"/>
  <c r="G407" i="2"/>
  <c r="H407" i="2" s="1"/>
  <c r="G408" i="2"/>
  <c r="H408" i="2" s="1"/>
  <c r="G409" i="2"/>
  <c r="H409" i="2" s="1"/>
  <c r="G410" i="2"/>
  <c r="H410" i="2" s="1"/>
  <c r="G411" i="2"/>
  <c r="H411" i="2" s="1"/>
  <c r="G412" i="2"/>
  <c r="H412" i="2" s="1"/>
  <c r="G413" i="2"/>
  <c r="H413" i="2" s="1"/>
  <c r="G415" i="2"/>
  <c r="H415" i="2" s="1"/>
  <c r="G163" i="2"/>
  <c r="H163" i="2" s="1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5" i="2"/>
  <c r="E163" i="2"/>
  <c r="H427" i="2"/>
  <c r="H431" i="2"/>
  <c r="G427" i="2"/>
  <c r="G428" i="2"/>
  <c r="H428" i="2" s="1"/>
  <c r="G429" i="2"/>
  <c r="H429" i="2" s="1"/>
  <c r="G430" i="2"/>
  <c r="H430" i="2" s="1"/>
  <c r="G431" i="2"/>
  <c r="G432" i="2"/>
  <c r="H432" i="2" s="1"/>
  <c r="G433" i="2"/>
  <c r="H433" i="2" s="1"/>
  <c r="G434" i="2"/>
  <c r="H434" i="2" s="1"/>
  <c r="G435" i="2"/>
  <c r="H435" i="2" s="1"/>
  <c r="G436" i="2"/>
  <c r="H436" i="2" s="1"/>
  <c r="G437" i="2"/>
  <c r="H437" i="2" s="1"/>
  <c r="G438" i="2"/>
  <c r="H438" i="2" s="1"/>
  <c r="H421" i="2"/>
  <c r="G421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21" i="2"/>
  <c r="H15" i="2"/>
  <c r="H19" i="2"/>
  <c r="H25" i="2"/>
  <c r="H29" i="2"/>
  <c r="H33" i="2"/>
  <c r="H37" i="2"/>
  <c r="H44" i="2"/>
  <c r="H48" i="2"/>
  <c r="H9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H26" i="2" s="1"/>
  <c r="G27" i="2"/>
  <c r="G28" i="2"/>
  <c r="G29" i="2"/>
  <c r="G30" i="2"/>
  <c r="H30" i="2" s="1"/>
  <c r="G31" i="2"/>
  <c r="G32" i="2"/>
  <c r="G33" i="2"/>
  <c r="G34" i="2"/>
  <c r="H34" i="2" s="1"/>
  <c r="G35" i="2"/>
  <c r="G36" i="2"/>
  <c r="G37" i="2"/>
  <c r="G38" i="2"/>
  <c r="H38" i="2" s="1"/>
  <c r="G39" i="2"/>
  <c r="G40" i="2"/>
  <c r="G41" i="2"/>
  <c r="G42" i="2"/>
  <c r="G43" i="2"/>
  <c r="G44" i="2"/>
  <c r="G45" i="2"/>
  <c r="H45" i="2" s="1"/>
  <c r="G46" i="2"/>
  <c r="G47" i="2"/>
  <c r="G48" i="2"/>
  <c r="G51" i="2"/>
  <c r="G52" i="2"/>
  <c r="H52" i="2" s="1"/>
  <c r="G53" i="2"/>
  <c r="G54" i="2"/>
  <c r="H54" i="2" s="1"/>
  <c r="G55" i="2"/>
  <c r="G56" i="2"/>
  <c r="H56" i="2" s="1"/>
  <c r="G57" i="2"/>
  <c r="G58" i="2"/>
  <c r="G59" i="2"/>
  <c r="G60" i="2"/>
  <c r="G61" i="2"/>
  <c r="G62" i="2"/>
  <c r="G63" i="2"/>
  <c r="H63" i="2" s="1"/>
  <c r="G64" i="2"/>
  <c r="H64" i="2" s="1"/>
  <c r="G65" i="2"/>
  <c r="G66" i="2"/>
  <c r="G67" i="2"/>
  <c r="H67" i="2" s="1"/>
  <c r="G68" i="2"/>
  <c r="H68" i="2" s="1"/>
  <c r="G69" i="2"/>
  <c r="G70" i="2"/>
  <c r="G71" i="2"/>
  <c r="H71" i="2" s="1"/>
  <c r="G72" i="2"/>
  <c r="H72" i="2" s="1"/>
  <c r="G73" i="2"/>
  <c r="G74" i="2"/>
  <c r="G75" i="2"/>
  <c r="H75" i="2" s="1"/>
  <c r="G76" i="2"/>
  <c r="H76" i="2" s="1"/>
  <c r="G77" i="2"/>
  <c r="G78" i="2"/>
  <c r="G79" i="2"/>
  <c r="H79" i="2" s="1"/>
  <c r="G80" i="2"/>
  <c r="H80" i="2" s="1"/>
  <c r="G81" i="2"/>
  <c r="G82" i="2"/>
  <c r="G83" i="2"/>
  <c r="H83" i="2" s="1"/>
  <c r="G84" i="2"/>
  <c r="H84" i="2" s="1"/>
  <c r="G85" i="2"/>
  <c r="G86" i="2"/>
  <c r="G87" i="2"/>
  <c r="H87" i="2" s="1"/>
  <c r="G88" i="2"/>
  <c r="H88" i="2" s="1"/>
  <c r="G89" i="2"/>
  <c r="G90" i="2"/>
  <c r="G91" i="2"/>
  <c r="H91" i="2" s="1"/>
  <c r="G92" i="2"/>
  <c r="H92" i="2" s="1"/>
  <c r="G93" i="2"/>
  <c r="G94" i="2"/>
  <c r="G95" i="2"/>
  <c r="H95" i="2" s="1"/>
  <c r="G96" i="2"/>
  <c r="H96" i="2" s="1"/>
  <c r="G99" i="2"/>
  <c r="G100" i="2"/>
  <c r="G101" i="2"/>
  <c r="G102" i="2"/>
  <c r="G105" i="2"/>
  <c r="G106" i="2"/>
  <c r="G107" i="2"/>
  <c r="H107" i="2" s="1"/>
  <c r="G108" i="2"/>
  <c r="G109" i="2"/>
  <c r="G110" i="2"/>
  <c r="G111" i="2"/>
  <c r="H111" i="2" s="1"/>
  <c r="G112" i="2"/>
  <c r="G113" i="2"/>
  <c r="G114" i="2"/>
  <c r="G115" i="2"/>
  <c r="G116" i="2"/>
  <c r="G117" i="2"/>
  <c r="G118" i="2"/>
  <c r="G119" i="2"/>
  <c r="G120" i="2"/>
  <c r="G121" i="2"/>
  <c r="G122" i="2"/>
  <c r="G123" i="2"/>
  <c r="H123" i="2" s="1"/>
  <c r="G124" i="2"/>
  <c r="G125" i="2"/>
  <c r="G126" i="2"/>
  <c r="G127" i="2"/>
  <c r="H127" i="2" s="1"/>
  <c r="G136" i="2"/>
  <c r="G137" i="2"/>
  <c r="G138" i="2"/>
  <c r="G139" i="2"/>
  <c r="H139" i="2" s="1"/>
  <c r="G140" i="2"/>
  <c r="G141" i="2"/>
  <c r="G142" i="2"/>
  <c r="G145" i="2"/>
  <c r="H145" i="2" s="1"/>
  <c r="G146" i="2"/>
  <c r="H146" i="2" s="1"/>
  <c r="G147" i="2"/>
  <c r="G148" i="2"/>
  <c r="G149" i="2"/>
  <c r="H149" i="2" s="1"/>
  <c r="G150" i="2"/>
  <c r="H150" i="2" s="1"/>
  <c r="G153" i="2"/>
  <c r="G156" i="2"/>
  <c r="G157" i="2"/>
  <c r="H157" i="2" s="1"/>
  <c r="G12" i="2"/>
  <c r="E15" i="2"/>
  <c r="E16" i="2"/>
  <c r="E17" i="2"/>
  <c r="E18" i="2"/>
  <c r="E19" i="2"/>
  <c r="E20" i="2"/>
  <c r="E23" i="2"/>
  <c r="H23" i="2" s="1"/>
  <c r="E24" i="2"/>
  <c r="E25" i="2"/>
  <c r="E26" i="2"/>
  <c r="E27" i="2"/>
  <c r="H27" i="2" s="1"/>
  <c r="E28" i="2"/>
  <c r="E29" i="2"/>
  <c r="E30" i="2"/>
  <c r="E31" i="2"/>
  <c r="H31" i="2" s="1"/>
  <c r="E32" i="2"/>
  <c r="E33" i="2"/>
  <c r="E34" i="2"/>
  <c r="E35" i="2"/>
  <c r="H35" i="2" s="1"/>
  <c r="E36" i="2"/>
  <c r="E37" i="2"/>
  <c r="E38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61" i="2"/>
  <c r="H61" i="2" s="1"/>
  <c r="E62" i="2"/>
  <c r="E63" i="2"/>
  <c r="E64" i="2"/>
  <c r="E65" i="2"/>
  <c r="H65" i="2" s="1"/>
  <c r="E66" i="2"/>
  <c r="E67" i="2"/>
  <c r="E68" i="2"/>
  <c r="E69" i="2"/>
  <c r="H69" i="2" s="1"/>
  <c r="E70" i="2"/>
  <c r="E71" i="2"/>
  <c r="E72" i="2"/>
  <c r="E73" i="2"/>
  <c r="H73" i="2" s="1"/>
  <c r="E74" i="2"/>
  <c r="E75" i="2"/>
  <c r="E76" i="2"/>
  <c r="E77" i="2"/>
  <c r="H77" i="2" s="1"/>
  <c r="E78" i="2"/>
  <c r="E79" i="2"/>
  <c r="E80" i="2"/>
  <c r="E81" i="2"/>
  <c r="H81" i="2" s="1"/>
  <c r="E82" i="2"/>
  <c r="E83" i="2"/>
  <c r="E84" i="2"/>
  <c r="E85" i="2"/>
  <c r="H85" i="2" s="1"/>
  <c r="E86" i="2"/>
  <c r="E87" i="2"/>
  <c r="E88" i="2"/>
  <c r="E89" i="2"/>
  <c r="H89" i="2" s="1"/>
  <c r="E90" i="2"/>
  <c r="E91" i="2"/>
  <c r="E92" i="2"/>
  <c r="E93" i="2"/>
  <c r="H93" i="2" s="1"/>
  <c r="E94" i="2"/>
  <c r="E95" i="2"/>
  <c r="E96" i="2"/>
  <c r="E97" i="2"/>
  <c r="E98" i="2"/>
  <c r="E99" i="2"/>
  <c r="E100" i="2"/>
  <c r="E103" i="2"/>
  <c r="E104" i="2"/>
  <c r="E105" i="2"/>
  <c r="H105" i="2" s="1"/>
  <c r="E106" i="2"/>
  <c r="E107" i="2"/>
  <c r="E108" i="2"/>
  <c r="E109" i="2"/>
  <c r="H109" i="2" s="1"/>
  <c r="E110" i="2"/>
  <c r="E111" i="2"/>
  <c r="E112" i="2"/>
  <c r="E113" i="2"/>
  <c r="H113" i="2" s="1"/>
  <c r="E114" i="2"/>
  <c r="E123" i="2"/>
  <c r="E124" i="2"/>
  <c r="E125" i="2"/>
  <c r="H125" i="2" s="1"/>
  <c r="E126" i="2"/>
  <c r="E127" i="2"/>
  <c r="E128" i="2"/>
  <c r="E129" i="2"/>
  <c r="E130" i="2"/>
  <c r="E131" i="2"/>
  <c r="E132" i="2"/>
  <c r="E133" i="2"/>
  <c r="E134" i="2"/>
  <c r="E135" i="2"/>
  <c r="E136" i="2"/>
  <c r="E137" i="2"/>
  <c r="H137" i="2" s="1"/>
  <c r="E138" i="2"/>
  <c r="E139" i="2"/>
  <c r="E140" i="2"/>
  <c r="E141" i="2"/>
  <c r="H141" i="2" s="1"/>
  <c r="E142" i="2"/>
  <c r="E143" i="2"/>
  <c r="E144" i="2"/>
  <c r="E145" i="2"/>
  <c r="E146" i="2"/>
  <c r="E147" i="2"/>
  <c r="H147" i="2" s="1"/>
  <c r="E148" i="2"/>
  <c r="E149" i="2"/>
  <c r="E150" i="2"/>
  <c r="E151" i="2"/>
  <c r="E152" i="2"/>
  <c r="E153" i="2"/>
  <c r="H153" i="2" s="1"/>
  <c r="E154" i="2"/>
  <c r="E155" i="2"/>
  <c r="E156" i="2"/>
  <c r="E157" i="2"/>
  <c r="E14" i="2"/>
  <c r="E12" i="2"/>
  <c r="H148" i="2" l="1"/>
  <c r="H142" i="2"/>
  <c r="H126" i="2"/>
  <c r="H110" i="2"/>
  <c r="H106" i="2"/>
  <c r="H94" i="2"/>
  <c r="H86" i="2"/>
  <c r="H78" i="2"/>
  <c r="H74" i="2"/>
  <c r="H66" i="2"/>
  <c r="H62" i="2"/>
  <c r="H36" i="2"/>
  <c r="H57" i="2"/>
  <c r="H53" i="2"/>
  <c r="H47" i="2"/>
  <c r="H43" i="2"/>
  <c r="H224" i="2"/>
  <c r="H220" i="2"/>
  <c r="H12" i="2"/>
  <c r="H140" i="2"/>
  <c r="H136" i="2"/>
  <c r="H124" i="2"/>
  <c r="H112" i="2"/>
  <c r="H108" i="2"/>
  <c r="H46" i="2"/>
  <c r="H42" i="2"/>
  <c r="H18" i="2"/>
  <c r="H14" i="2"/>
  <c r="H284" i="2"/>
  <c r="H280" i="2"/>
  <c r="H272" i="2"/>
  <c r="H268" i="2"/>
  <c r="H232" i="2"/>
  <c r="H204" i="2"/>
  <c r="H196" i="2"/>
  <c r="H55" i="2"/>
  <c r="H17" i="2"/>
  <c r="H51" i="2"/>
  <c r="H156" i="2"/>
  <c r="H138" i="2"/>
  <c r="H114" i="2"/>
  <c r="H100" i="2"/>
  <c r="H90" i="2"/>
  <c r="H82" i="2"/>
  <c r="H70" i="2"/>
  <c r="H32" i="2"/>
  <c r="H28" i="2"/>
  <c r="H24" i="2"/>
  <c r="H20" i="2"/>
  <c r="H16" i="2"/>
  <c r="H392" i="2"/>
  <c r="H388" i="2"/>
  <c r="H384" i="2"/>
  <c r="H380" i="2"/>
  <c r="H376" i="2"/>
  <c r="H372" i="2"/>
  <c r="H368" i="2"/>
  <c r="H364" i="2"/>
  <c r="H360" i="2"/>
  <c r="H352" i="2"/>
  <c r="H348" i="2"/>
  <c r="H252" i="2"/>
  <c r="H244" i="2"/>
  <c r="H240" i="2"/>
  <c r="H192" i="2"/>
  <c r="H188" i="2"/>
  <c r="H184" i="2"/>
  <c r="H172" i="2"/>
  <c r="H168" i="2"/>
</calcChain>
</file>

<file path=xl/sharedStrings.xml><?xml version="1.0" encoding="utf-8"?>
<sst xmlns="http://schemas.openxmlformats.org/spreadsheetml/2006/main" count="1597" uniqueCount="695">
  <si>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</si>
  <si>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</si>
  <si>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</si>
  <si>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</si>
  <si>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</si>
  <si>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бюджеты муниципальных районов</t>
  </si>
  <si>
    <t>1</t>
  </si>
  <si>
    <t>2</t>
  </si>
  <si>
    <t>3</t>
  </si>
  <si>
    <t>4</t>
  </si>
  <si>
    <t>5</t>
  </si>
  <si>
    <t>6</t>
  </si>
  <si>
    <t>14</t>
  </si>
  <si>
    <t>28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</si>
  <si>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</si>
  <si>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</si>
  <si>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</si>
  <si>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</si>
  <si>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</si>
  <si>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</si>
  <si>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</si>
  <si>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</si>
  <si>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</si>
  <si>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</si>
  <si>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</si>
  <si>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</si>
  <si>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</si>
  <si>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</si>
  <si>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</si>
  <si>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</si>
  <si>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</si>
  <si>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</si>
  <si>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</si>
  <si>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</si>
  <si>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</si>
  <si>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</si>
  <si>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</si>
  <si>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</si>
  <si>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</si>
  <si>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</si>
  <si>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</si>
  <si>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</si>
  <si>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</si>
  <si>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</si>
  <si>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</si>
  <si>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</si>
  <si>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</si>
  <si>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</si>
  <si>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</si>
  <si>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</si>
  <si>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</si>
  <si>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</si>
  <si>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</si>
  <si>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</si>
  <si>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</si>
  <si>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</si>
  <si>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</si>
  <si>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</si>
  <si>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</si>
  <si>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</si>
  <si>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</si>
  <si>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</si>
  <si>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</si>
  <si>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</si>
  <si>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</si>
  <si>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</si>
  <si>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</si>
  <si>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</si>
  <si>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</si>
  <si>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 000 1050102201 0000 110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</si>
  <si>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</si>
  <si>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</si>
  <si>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</si>
  <si>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</si>
  <si>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</si>
  <si>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</si>
  <si>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</si>
  <si>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</si>
  <si>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</si>
  <si>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</si>
  <si>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</si>
  <si>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</si>
  <si>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</si>
  <si>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</si>
  <si>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</si>
  <si>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</si>
  <si>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</si>
  <si>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</si>
  <si>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</si>
  <si>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</si>
  <si>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</si>
  <si>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</si>
  <si>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</si>
  <si>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</si>
  <si>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</si>
  <si>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</si>
  <si>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</si>
  <si>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</si>
  <si>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</si>
  <si>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</si>
  <si>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</si>
  <si>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</si>
  <si>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</si>
  <si>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</si>
  <si>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</si>
  <si>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000 1110530000 0000 120</t>
  </si>
  <si>
    <t xml:space="preserve">  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</si>
  <si>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 xml:space="preserve"> 000 1110532600 0000 120</t>
  </si>
  <si>
    <t xml:space="preserve">  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</si>
  <si>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 xml:space="preserve"> 000 1110532605 0000 120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</si>
  <si>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</si>
  <si>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</si>
  <si>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</si>
  <si>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</si>
  <si>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</si>
  <si>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</si>
  <si>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</si>
  <si>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</si>
  <si>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</si>
  <si>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</si>
  <si>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</si>
  <si>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</si>
  <si>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</si>
  <si>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</si>
  <si>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</si>
  <si>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</si>
  <si>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</si>
  <si>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</si>
  <si>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пользование водными объектами</t>
  </si>
  <si>
    <t xml:space="preserve"> 000 1120500000 0000 120</t>
  </si>
  <si>
    <t xml:space="preserve">  Плата за пользование водными объектами, находящимися в собственности муниципальных районов</t>
  </si>
  <si>
    <t xml:space="preserve"> 000 1120505005 0000 120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</si>
  <si>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</si>
  <si>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</si>
  <si>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</si>
  <si>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</si>
  <si>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</si>
  <si>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</si>
  <si>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</si>
  <si>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</si>
  <si>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</si>
  <si>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</si>
  <si>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</si>
  <si>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</si>
  <si>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</si>
  <si>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</si>
  <si>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</si>
  <si>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</si>
  <si>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</si>
  <si>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</si>
  <si>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</si>
  <si>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</si>
  <si>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</si>
  <si>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</si>
  <si>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</si>
  <si>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</si>
  <si>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</si>
  <si>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</si>
  <si>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</si>
  <si>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</si>
  <si>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</si>
  <si>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</si>
  <si>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</si>
  <si>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</si>
  <si>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</si>
  <si>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</si>
  <si>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</si>
  <si>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</si>
  <si>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</si>
  <si>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</si>
  <si>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</si>
  <si>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</si>
  <si>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</si>
  <si>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</si>
  <si>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</si>
  <si>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</si>
  <si>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</si>
  <si>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</si>
  <si>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</si>
  <si>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</si>
  <si>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</si>
  <si>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</si>
  <si>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</si>
  <si>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</si>
  <si>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</si>
  <si>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</si>
  <si>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</si>
  <si>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 xml:space="preserve"> 000 1160110001 0000 140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</si>
  <si>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</si>
  <si>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 xml:space="preserve"> 000 1160110301 0000 140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</si>
  <si>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</si>
  <si>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 xml:space="preserve"> 000 1160111001 0000 140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</si>
  <si>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</si>
  <si>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 xml:space="preserve"> 000 1160111301 0000 140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</si>
  <si>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</si>
  <si>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</si>
  <si>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</si>
  <si>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</si>
  <si>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</si>
  <si>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</si>
  <si>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</si>
  <si>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</si>
  <si>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</si>
  <si>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</si>
  <si>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</si>
  <si>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</si>
  <si>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</si>
  <si>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</si>
  <si>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</si>
  <si>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</si>
  <si>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</si>
  <si>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</si>
  <si>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</si>
  <si>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</si>
  <si>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</si>
  <si>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</si>
  <si>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</si>
  <si>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</si>
  <si>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</si>
  <si>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</si>
  <si>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</si>
  <si>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000 1161003005 0000 140</t>
  </si>
  <si>
    <t xml:space="preserve">  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</si>
  <si>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000 1161003205 0000 140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</si>
  <si>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</si>
  <si>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</si>
  <si>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</si>
  <si>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</si>
  <si>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</si>
  <si>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</si>
  <si>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</si>
  <si>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</si>
  <si>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</si>
  <si>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</si>
  <si>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</si>
  <si>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</si>
  <si>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</si>
  <si>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</si>
  <si>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</si>
  <si>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</si>
  <si>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</si>
  <si>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</si>
  <si>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</si>
  <si>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</si>
  <si>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развитие сети учреждений культурно-досугового типа</t>
  </si>
  <si>
    <t xml:space="preserve"> 000 2022551300 0000 150</t>
  </si>
  <si>
    <t xml:space="preserve">  Субсидии бюджетам муниципальных районов на развитие сети учреждений культурно-досугового типа</t>
  </si>
  <si>
    <t xml:space="preserve"> 000 2022551305 0000 150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</si>
  <si>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</si>
  <si>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</si>
  <si>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</si>
  <si>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</si>
  <si>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реконструкцию и капитальный ремонт региональных и муниципальных музеев</t>
  </si>
  <si>
    <t xml:space="preserve"> 000 2022559700 0000 150</t>
  </si>
  <si>
    <t xml:space="preserve">  Субсидии бюджетам муниципальных районов на реконструкцию и капитальный ремонт региональных и муниципальных музеев</t>
  </si>
  <si>
    <t xml:space="preserve"> 000 2022559705 0000 150</t>
  </si>
  <si>
    <t xml:space="preserve">  Субсидии бюджетам на реализацию мероприятий по модернизации школьных систем образования</t>
  </si>
  <si>
    <t xml:space="preserve"> 000 2022575000 0000 150</t>
  </si>
  <si>
    <t xml:space="preserve">  Субсидии бюджетам муниципальных районов на реализацию мероприятий по модернизации школьных систем образования</t>
  </si>
  <si>
    <t xml:space="preserve"> 000 2022575005 0000 150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</si>
  <si>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</si>
  <si>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</si>
  <si>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</si>
  <si>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</si>
  <si>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</si>
  <si>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</si>
  <si>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</si>
  <si>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</si>
  <si>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</si>
  <si>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</si>
  <si>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</si>
  <si>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</si>
  <si>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</si>
  <si>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</si>
  <si>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</si>
  <si>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</si>
  <si>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</si>
  <si>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</si>
  <si>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</si>
  <si>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000 2023530400 0000 150</t>
  </si>
  <si>
    <t xml:space="preserve">  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</si>
  <si>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</si>
  <si>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</si>
  <si>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</si>
  <si>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</si>
  <si>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</si>
  <si>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Единая субвенция местным бюджетам из бюджета субъекта Российской Федерации</t>
  </si>
  <si>
    <t xml:space="preserve"> 000 2023690000 0000 150</t>
  </si>
  <si>
    <t xml:space="preserve">  Единая субвенция бюджетам муниципальных районов из бюджета субъекта Российской Федерации</t>
  </si>
  <si>
    <t xml:space="preserve"> 000 2023690005 0000 150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</si>
  <si>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</si>
  <si>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</si>
  <si>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</si>
  <si>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</si>
  <si>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</si>
  <si>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</si>
  <si>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</si>
  <si>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</si>
  <si>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 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</si>
  <si>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</si>
  <si>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</si>
  <si>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</si>
  <si>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</si>
  <si>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</si>
  <si>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</si>
  <si>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</si>
  <si>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</si>
  <si>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</si>
  <si>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</si>
  <si>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</si>
  <si>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</si>
  <si>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</si>
  <si>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</si>
  <si>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000 0102 0000000000 122</t>
  </si>
  <si>
    <t xml:space="preserve"> 000 0102 0000000000 129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</si>
  <si>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</si>
  <si>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</si>
  <si>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</si>
  <si>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</si>
  <si>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</si>
  <si>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000 0103 0000000000 123</t>
  </si>
  <si>
    <t xml:space="preserve"> 000 0103 0000000000 129</t>
  </si>
  <si>
    <t xml:space="preserve"> 000 0103 0000000000 800</t>
  </si>
  <si>
    <t xml:space="preserve"> 000 0103 0000000000 850</t>
  </si>
  <si>
    <t xml:space="preserve"> 000 0103 0000000000 853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</si>
  <si>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</si>
  <si>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</si>
  <si>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</si>
  <si>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</si>
  <si>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</si>
  <si>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</si>
  <si>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</si>
  <si>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</si>
  <si>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</si>
  <si>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000 0104 0000000000 247</t>
  </si>
  <si>
    <t xml:space="preserve"> 000 0104 0000000000 800</t>
  </si>
  <si>
    <t xml:space="preserve"> 000 0104 0000000000 850</t>
  </si>
  <si>
    <t xml:space="preserve"> 000 0104 0000000000 851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</si>
  <si>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</si>
  <si>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</si>
  <si>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</si>
  <si>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</si>
  <si>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</si>
  <si>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</si>
  <si>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</si>
  <si>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</si>
  <si>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</si>
  <si>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</si>
  <si>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</si>
  <si>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</si>
  <si>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</si>
  <si>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</si>
  <si>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</si>
  <si>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</si>
  <si>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</si>
  <si>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</si>
  <si>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000 0106 0000000000 853</t>
  </si>
  <si>
    <t xml:space="preserve"> 000 0107 0000000000 000</t>
  </si>
  <si>
    <t xml:space="preserve"> 000 0107 0000000000 800</t>
  </si>
  <si>
    <t xml:space="preserve"> 000 0107 0000000000 880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</si>
  <si>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</si>
  <si>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</si>
  <si>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</si>
  <si>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</si>
  <si>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</si>
  <si>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000 0113 0000000000 110</t>
  </si>
  <si>
    <t xml:space="preserve"> 000 0113 0000000000 111</t>
  </si>
  <si>
    <t xml:space="preserve"> 000 0113 0000000000 112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</si>
  <si>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</si>
  <si>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</si>
  <si>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</si>
  <si>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</si>
  <si>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</si>
  <si>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</si>
  <si>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</si>
  <si>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</si>
  <si>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</si>
  <si>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000 0113 0000000000 300</t>
  </si>
  <si>
    <t xml:space="preserve"> 000 0113 0000000000 360</t>
  </si>
  <si>
    <t xml:space="preserve"> 000 0113 0000000000 400</t>
  </si>
  <si>
    <t xml:space="preserve"> 000 0113 0000000000 410</t>
  </si>
  <si>
    <t xml:space="preserve"> 000 0113 0000000000 412</t>
  </si>
  <si>
    <t xml:space="preserve"> 000 0113 0000000000 414</t>
  </si>
  <si>
    <t xml:space="preserve"> 000 0113 0000000000 800</t>
  </si>
  <si>
    <t xml:space="preserve"> 000 0113 0000000000 830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</si>
  <si>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</si>
  <si>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</si>
  <si>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</si>
  <si>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</si>
  <si>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</si>
  <si>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000 0400 0000000000 000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</si>
  <si>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</si>
  <si>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</si>
  <si>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</si>
  <si>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</si>
  <si>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</si>
  <si>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</si>
  <si>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</si>
  <si>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</si>
  <si>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</si>
  <si>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000 0408 0000000000 810</t>
  </si>
  <si>
    <t xml:space="preserve"> 000 0408 0000000000 811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</si>
  <si>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</si>
  <si>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</si>
  <si>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</si>
  <si>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</si>
  <si>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000 0409 0000000000 400</t>
  </si>
  <si>
    <t xml:space="preserve"> 000 0409 0000000000 410</t>
  </si>
  <si>
    <t xml:space="preserve"> 000 0409 0000000000 414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</si>
  <si>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</si>
  <si>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</si>
  <si>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</si>
  <si>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</si>
  <si>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</si>
  <si>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</si>
  <si>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</si>
  <si>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</si>
  <si>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</si>
  <si>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</si>
  <si>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</si>
  <si>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</si>
  <si>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 xml:space="preserve"> 000 0412 0000000000 810</t>
  </si>
  <si>
    <t xml:space="preserve"> 000 0412 0000000000 811</t>
  </si>
  <si>
    <t xml:space="preserve"> 000 0412 0000000000 813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</si>
  <si>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</si>
  <si>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</si>
  <si>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</si>
  <si>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</si>
  <si>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</si>
  <si>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</si>
  <si>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</si>
  <si>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</si>
  <si>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</si>
  <si>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</si>
  <si>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</si>
  <si>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</si>
  <si>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</si>
  <si>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</si>
  <si>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000 0502 0000000000 800</t>
  </si>
  <si>
    <t xml:space="preserve"> 000 0502 0000000000 810</t>
  </si>
  <si>
    <t xml:space="preserve"> 000 0502 0000000000 811</t>
  </si>
  <si>
    <t xml:space="preserve"> 000 0503 0000000000 000</t>
  </si>
  <si>
    <t xml:space="preserve"> 000 0503 0000000000 100</t>
  </si>
  <si>
    <t xml:space="preserve"> 000 0503 0000000000 110</t>
  </si>
  <si>
    <t xml:space="preserve"> 000 0503 0000000000 111</t>
  </si>
  <si>
    <t xml:space="preserve"> 000 0503 0000000000 119</t>
  </si>
  <si>
    <t xml:space="preserve"> 000 0503 0000000000 200</t>
  </si>
  <si>
    <t xml:space="preserve"> 000 0503 0000000000 240</t>
  </si>
  <si>
    <t xml:space="preserve"> 000 0503 0000000000 244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</si>
  <si>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</si>
  <si>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</si>
  <si>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</si>
  <si>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</si>
  <si>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000 0700 0000000000 000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</si>
  <si>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</si>
  <si>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</si>
  <si>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</si>
  <si>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</si>
  <si>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000 0701 0000000000 612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</si>
  <si>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</si>
  <si>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</si>
  <si>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</si>
  <si>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</si>
  <si>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</si>
  <si>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</si>
  <si>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</si>
  <si>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</si>
  <si>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</si>
  <si>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000 0702 0000000000 810</t>
  </si>
  <si>
    <t xml:space="preserve"> 000 0702 0000000000 811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</si>
  <si>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</si>
  <si>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</si>
  <si>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</si>
  <si>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</si>
  <si>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</si>
  <si>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000 0703 0000000000 613</t>
  </si>
  <si>
    <t xml:space="preserve"> 000 0705 0000000000 000</t>
  </si>
  <si>
    <t xml:space="preserve"> 000 0705 0000000000 100</t>
  </si>
  <si>
    <t xml:space="preserve"> 000 0705 0000000000 110</t>
  </si>
  <si>
    <t xml:space="preserve"> 000 0705 0000000000 112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</si>
  <si>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</si>
  <si>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</si>
  <si>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</si>
  <si>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</si>
  <si>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</si>
  <si>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</si>
  <si>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</si>
  <si>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</si>
  <si>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</si>
  <si>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</si>
  <si>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</si>
  <si>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</si>
  <si>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</si>
  <si>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</si>
  <si>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</si>
  <si>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</si>
  <si>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</si>
  <si>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</si>
  <si>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 xml:space="preserve"> 000 0709 0000000000 320</t>
  </si>
  <si>
    <t xml:space="preserve"> 000 0709 0000000000 321</t>
  </si>
  <si>
    <t xml:space="preserve"> 000 0709 0000000000 350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</si>
  <si>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</si>
  <si>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</si>
  <si>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</si>
  <si>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</si>
  <si>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000 0800 0000000000 000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</si>
  <si>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</si>
  <si>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</si>
  <si>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</si>
  <si>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</si>
  <si>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</si>
  <si>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</si>
  <si>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</si>
  <si>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</si>
  <si>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000 1001 0000000000 310</t>
  </si>
  <si>
    <t xml:space="preserve"> 000 1001 0000000000 312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</si>
  <si>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</si>
  <si>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</si>
  <si>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</si>
  <si>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</si>
  <si>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 xml:space="preserve"> 000 1003 0000000000 322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</si>
  <si>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</si>
  <si>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</si>
  <si>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</si>
  <si>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</si>
  <si>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</si>
  <si>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</si>
  <si>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</si>
  <si>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</si>
  <si>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000 1004 0000000000 321</t>
  </si>
  <si>
    <t xml:space="preserve"> 000 1004 0000000000 323</t>
  </si>
  <si>
    <t xml:space="preserve"> 000 1100 0000000000 000</t>
  </si>
  <si>
    <t xml:space="preserve"> 000 1102 0000000000 000</t>
  </si>
  <si>
    <t xml:space="preserve"> 000 1102 0000000000 100</t>
  </si>
  <si>
    <t xml:space="preserve"> 000 1102 0000000000 110</t>
  </si>
  <si>
    <t xml:space="preserve"> 000 1102 0000000000 113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</si>
  <si>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</si>
  <si>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</si>
  <si>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</si>
  <si>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000 1102 0000000000 600</t>
  </si>
  <si>
    <t xml:space="preserve"> 000 1102 0000000000 610</t>
  </si>
  <si>
    <t xml:space="preserve"> 000 1102 0000000000 612</t>
  </si>
  <si>
    <t xml:space="preserve"> 000 1103 0000000000 000</t>
  </si>
  <si>
    <t xml:space="preserve"> 000 1103 0000000000 600</t>
  </si>
  <si>
    <t xml:space="preserve"> 000 1103 0000000000 610</t>
  </si>
  <si>
    <t xml:space="preserve"> 000 1103 0000000000 611</t>
  </si>
  <si>
    <t xml:space="preserve"> 000 1103 0000000000 612</t>
  </si>
  <si>
    <t xml:space="preserve"> 000 1200 0000000000 000</t>
  </si>
  <si>
    <t xml:space="preserve"> 000 1202 0000000000 000</t>
  </si>
  <si>
    <t xml:space="preserve"> 000 1202 0000000000 800</t>
  </si>
  <si>
    <t xml:space="preserve"> 000 1202 0000000000 810</t>
  </si>
  <si>
    <t xml:space="preserve"> 000 1202 0000000000 811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</si>
  <si>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</si>
  <si>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</si>
  <si>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</si>
  <si>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</si>
  <si>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</si>
  <si>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</si>
  <si>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</si>
  <si>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</si>
  <si>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</si>
  <si>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</si>
  <si>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</si>
  <si>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</si>
  <si>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</si>
  <si>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</si>
  <si>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</si>
  <si>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</si>
  <si>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</si>
  <si>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</si>
  <si>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</si>
  <si>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</si>
  <si>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</si>
  <si>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000 0105000000 0000 500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</si>
  <si>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</si>
  <si>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</si>
  <si>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</si>
  <si>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</si>
  <si>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</si>
  <si>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000 0105000000 0000 600</t>
  </si>
  <si>
    <t xml:space="preserve"> 000 0105020000 0000 600</t>
  </si>
  <si>
    <t xml:space="preserve"> 000 0105020100 0000 610</t>
  </si>
  <si>
    <t xml:space="preserve"> 000 0105020105 0000 610</t>
  </si>
  <si>
    <t>Утвержденные бюджетные назначения/план</t>
  </si>
  <si>
    <t>Исполнено/факт</t>
  </si>
  <si>
    <t>Процент исполнения</t>
  </si>
  <si>
    <t xml:space="preserve">  Изменение остатков средств на счетах по учету средств бюджетов</t>
  </si>
  <si>
    <t xml:space="preserve">  Увеличение остатков средств бюджетов</t>
  </si>
  <si>
    <t xml:space="preserve">  Увеличение прочих остатков средств бюджетов</t>
  </si>
  <si>
    <t xml:space="preserve">  Увеличение прочих остатков денежных средств бюджетов</t>
  </si>
  <si>
    <t xml:space="preserve">  Увеличение прочих остатков денежных средств бюджетов муниципальных районов</t>
  </si>
  <si>
    <t xml:space="preserve">  Уменьшение остатков средств бюджетов</t>
  </si>
  <si>
    <t xml:space="preserve">  Уменьшение прочих остатков средств бюджетов</t>
  </si>
  <si>
    <t xml:space="preserve">  Уменьшение прочих остатков денежных средств бюджетов</t>
  </si>
  <si>
    <t xml:space="preserve">  Уменьшение прочих остатков денежных средств бюджетов муниципальных районов</t>
  </si>
  <si>
    <t xml:space="preserve">  ОБЩЕГОСУДАРСТВЕННЫЕ ВОПРОСЫ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</si>
  <si>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</si>
  <si>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</si>
  <si>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Расходы на выплаты персоналу государственных (муниципальных) органов</t>
  </si>
  <si>
    <t xml:space="preserve">  Фонд оплаты труда государственных (муниципальных) органов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</si>
  <si>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</si>
  <si>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</si>
  <si>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</si>
  <si>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Иные выплаты государственных (муниципальных) органов привлекаемым лицам</t>
  </si>
  <si>
    <t xml:space="preserve">  Иные бюджетные ассигнования</t>
  </si>
  <si>
    <t xml:space="preserve">  Уплата налогов, сборов и иных платежей</t>
  </si>
  <si>
    <t xml:space="preserve">  Уплата иных платежей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</si>
  <si>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</si>
  <si>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Закупка товаров, работ и услуг для обеспечения государственных (муниципальных) нужд</t>
  </si>
  <si>
    <t xml:space="preserve">  Иные закупки товаров, работ и услуг для обеспечения государственных (муниципальных) нужд</t>
  </si>
  <si>
    <t xml:space="preserve">  Прочая закупка товаров, работ и услуг</t>
  </si>
  <si>
    <t xml:space="preserve">  Закупка энергетических ресурсов</t>
  </si>
  <si>
    <t xml:space="preserve">  Уплата налога на имущество организаций и земельного налога</t>
  </si>
  <si>
    <t xml:space="preserve">  Уплата прочих налогов, сборов</t>
  </si>
  <si>
    <t xml:space="preserve">  Судебная система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</si>
  <si>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</si>
  <si>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 Обеспечение проведения выборов и референдумов</t>
  </si>
  <si>
    <t xml:space="preserve">  Специальные расходы</t>
  </si>
  <si>
    <t xml:space="preserve">  Резервные фонды</t>
  </si>
  <si>
    <t xml:space="preserve">  Резервные средства</t>
  </si>
  <si>
    <t xml:space="preserve">  Другие общегосударственные вопросы</t>
  </si>
  <si>
    <t xml:space="preserve">  Расходы на выплаты персоналу казенных учреждений</t>
  </si>
  <si>
    <t xml:space="preserve">  Фонд оплаты труда учреждений</t>
  </si>
  <si>
    <t xml:space="preserve">  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</si>
  <si>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</si>
  <si>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Социальное обеспечение и иные выплаты населению</t>
  </si>
  <si>
    <t xml:space="preserve">  Иные выплаты населению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</si>
  <si>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</si>
  <si>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</si>
  <si>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</si>
  <si>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</si>
  <si>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Исполнение судебных актов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</si>
  <si>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</si>
  <si>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 НАЦИОНАЛЬНАЯ ЭКОНОМИКА</t>
  </si>
  <si>
    <t xml:space="preserve">  Сельское хозяйство и рыболовство</t>
  </si>
  <si>
    <t xml:space="preserve">  Транспорт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</si>
  <si>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</si>
  <si>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</si>
  <si>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 Дорожное хозяйство (дорожные фонды)</t>
  </si>
  <si>
    <t xml:space="preserve">  Связь и информатика</t>
  </si>
  <si>
    <t xml:space="preserve">  Другие вопросы в области национальной экономики</t>
  </si>
  <si>
    <t xml:space="preserve">  Предоставление субсидий бюджетным, автономным учреждениям и иным некоммерческим организациям</t>
  </si>
  <si>
    <t xml:space="preserve">  Субсидии бюджетным учреждениям</t>
  </si>
  <si>
    <t xml:space="preserve">  Субсидии бюджетным учреждениям на иные цели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</si>
  <si>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</si>
  <si>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 ЖИЛИЩНО-КОММУНАЛЬНОЕ ХОЗЯЙСТВО</t>
  </si>
  <si>
    <t xml:space="preserve">  Жилищное хозяйство</t>
  </si>
  <si>
    <t xml:space="preserve">  Закупка товаров, работ и услуг в целях капитального ремонта государственного (муниципального) имущества</t>
  </si>
  <si>
    <t xml:space="preserve">  Коммунальное хозяйство</t>
  </si>
  <si>
    <t xml:space="preserve">  Благоустройство</t>
  </si>
  <si>
    <t xml:space="preserve">  Другие вопросы в области жилищно-коммунального хозяйства</t>
  </si>
  <si>
    <t xml:space="preserve">  ОБРАЗОВАНИЕ</t>
  </si>
  <si>
    <t xml:space="preserve">  Дошкольное образование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</si>
  <si>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</si>
  <si>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Общее образование</t>
  </si>
  <si>
    <t xml:space="preserve">  Дополнительное образование детей</t>
  </si>
  <si>
    <t xml:space="preserve">  Гранты в форме субсидии бюджетным учреждениям</t>
  </si>
  <si>
    <t xml:space="preserve">  Профессиональная подготовка, переподготовка и повышение квалификации</t>
  </si>
  <si>
    <t xml:space="preserve">  Молодежная политика</t>
  </si>
  <si>
    <t xml:space="preserve">  Другие вопросы в области образования</t>
  </si>
  <si>
    <t xml:space="preserve">  Социальные выплаты гражданам, кроме публичных нормативных социальных выплат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</si>
  <si>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</si>
  <si>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 Премии и гранты</t>
  </si>
  <si>
    <t xml:space="preserve">  КУЛЬТУРА, КИНЕМАТОГРАФИЯ</t>
  </si>
  <si>
    <t xml:space="preserve">  Культура</t>
  </si>
  <si>
    <t xml:space="preserve">  СОЦИАЛЬНАЯ ПОЛИТИКА</t>
  </si>
  <si>
    <t xml:space="preserve">  Пенсионное обеспечение</t>
  </si>
  <si>
    <t xml:space="preserve">  Публичные нормативные социальные выплаты гражданам</t>
  </si>
  <si>
    <t xml:space="preserve">  Иные пенсии, социальные доплаты к пенсиям</t>
  </si>
  <si>
    <t xml:space="preserve">  Социальное обеспечение населения</t>
  </si>
  <si>
    <t xml:space="preserve">  Субсидии гражданам на приобретение жилья</t>
  </si>
  <si>
    <t xml:space="preserve">  Охрана семьи и детства</t>
  </si>
  <si>
    <t xml:space="preserve">  Пособия, компенсации, меры социальной поддержки по публичным нормативным обязательствам</t>
  </si>
  <si>
    <t xml:space="preserve">  Приобретение товаров, работ и услуг в пользу граждан в целях их социального обеспечения</t>
  </si>
  <si>
    <t xml:space="preserve">  ФИЗИЧЕСКАЯ КУЛЬТУРА И СПОРТ</t>
  </si>
  <si>
    <t xml:space="preserve">  Массовый спорт</t>
  </si>
  <si>
    <t xml:space="preserve">  Иные выплаты учреждений привлекаемым лицам</t>
  </si>
  <si>
    <t xml:space="preserve">  Спорт высших достижений</t>
  </si>
  <si>
    <t xml:space="preserve">  СРЕДСТВА МАССОВОЙ ИНФОРМАЦИИ</t>
  </si>
  <si>
    <t xml:space="preserve">  Периодическая печать и издательства</t>
  </si>
  <si>
    <t xml:space="preserve">  МЕЖБЮДЖЕТНЫЕ ТРАНСФЕРТЫ ОБЩЕГО ХАРАКТЕРА БЮДЖЕТАМ БЮДЖЕТНОЙ СИСТЕМЫ РОССИЙСКОЙ ФЕДЕРАЦИИ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</si>
  <si>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</si>
  <si>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 Межбюджетные трансферты</t>
  </si>
  <si>
    <t xml:space="preserve">  Дотации</t>
  </si>
  <si>
    <t xml:space="preserve">  Дотации на выравнивание бюджетной обеспеченности</t>
  </si>
  <si>
    <t>Приложение 1</t>
  </si>
  <si>
    <t>к постановлению Администрации</t>
  </si>
  <si>
    <t xml:space="preserve">Черниговского района </t>
  </si>
  <si>
    <t>Отчет</t>
  </si>
  <si>
    <t>об исполнении бюджета Черниговского района</t>
  </si>
  <si>
    <t>за 1 квартал 2023 года</t>
  </si>
  <si>
    <t>тыс.рублей</t>
  </si>
  <si>
    <t>от 19.04.2023 № 236-па</t>
  </si>
  <si>
    <t>Утвержденные бюджетные назначения/ план</t>
  </si>
  <si>
    <t>Исполнено/ 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</si>
</sst>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2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rgb="FF000000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76">
    <xf numFmtId="0" fontId="0" fillId="0" borderId="0" xfId="0"/>
    <xf numFmtId="0" fontId="0" fillId="0" borderId="0" xfId="0" applyProtection="1">
      <protection locked="0"/>
    </xf>
    <xf numFmtId="0" fontId="5" fillId="0" borderId="1" xfId="7" applyNumberFormat="1" applyProtection="1"/>
    <xf numFmtId="0" fontId="17" fillId="0" borderId="1" xfId="5" applyNumberFormat="1" applyFont="1" applyProtection="1"/>
    <xf numFmtId="0" fontId="17" fillId="0" borderId="27" xfId="89" applyNumberFormat="1" applyFont="1" applyProtection="1"/>
    <xf numFmtId="0" fontId="18" fillId="0" borderId="1" xfId="1" applyNumberFormat="1" applyFont="1" applyAlignment="1" applyProtection="1">
      <alignment horizontal="center"/>
    </xf>
    <xf numFmtId="0" fontId="18" fillId="0" borderId="1" xfId="1" applyNumberFormat="1" applyFont="1" applyProtection="1"/>
    <xf numFmtId="0" fontId="17" fillId="0" borderId="1" xfId="12" applyNumberFormat="1" applyFont="1" applyProtection="1">
      <alignment horizontal="left"/>
    </xf>
    <xf numFmtId="49" fontId="17" fillId="0" borderId="1" xfId="23" applyNumberFormat="1" applyFont="1" applyProtection="1"/>
    <xf numFmtId="0" fontId="17" fillId="0" borderId="1" xfId="24" applyNumberFormat="1" applyFont="1" applyProtection="1">
      <alignment horizontal="right"/>
    </xf>
    <xf numFmtId="49" fontId="17" fillId="0" borderId="27" xfId="35" applyNumberFormat="1" applyFont="1" applyBorder="1" applyProtection="1">
      <alignment horizontal="center" vertical="center" wrapText="1"/>
    </xf>
    <xf numFmtId="49" fontId="17" fillId="0" borderId="16" xfId="35" applyNumberFormat="1" applyFont="1" applyProtection="1">
      <alignment horizontal="center" vertical="center" wrapText="1"/>
    </xf>
    <xf numFmtId="49" fontId="17" fillId="0" borderId="16" xfId="35" applyFont="1" applyAlignment="1">
      <alignment horizontal="center" vertical="center" wrapText="1"/>
    </xf>
    <xf numFmtId="49" fontId="17" fillId="0" borderId="27" xfId="37" applyNumberFormat="1" applyFont="1" applyBorder="1" applyAlignment="1" applyProtection="1">
      <alignment horizontal="center" vertical="center" wrapText="1"/>
    </xf>
    <xf numFmtId="49" fontId="17" fillId="0" borderId="18" xfId="35" applyNumberFormat="1" applyFont="1" applyBorder="1" applyProtection="1">
      <alignment horizontal="center" vertical="center" wrapText="1"/>
    </xf>
    <xf numFmtId="49" fontId="17" fillId="0" borderId="16" xfId="35" applyFont="1">
      <alignment horizontal="center" vertical="center" wrapText="1"/>
    </xf>
    <xf numFmtId="49" fontId="17" fillId="0" borderId="18" xfId="37" applyNumberFormat="1" applyFont="1" applyProtection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49" fontId="17" fillId="0" borderId="16" xfId="35" applyNumberFormat="1" applyFont="1" applyProtection="1">
      <alignment horizontal="center" vertical="center" wrapText="1"/>
    </xf>
    <xf numFmtId="49" fontId="17" fillId="0" borderId="4" xfId="38" applyNumberFormat="1" applyFont="1" applyProtection="1">
      <alignment horizontal="center" vertical="center" wrapText="1"/>
    </xf>
    <xf numFmtId="4" fontId="17" fillId="0" borderId="16" xfId="42" applyNumberFormat="1" applyFont="1" applyProtection="1">
      <alignment horizontal="right"/>
    </xf>
    <xf numFmtId="4" fontId="17" fillId="0" borderId="24" xfId="45" applyNumberFormat="1" applyFont="1" applyProtection="1">
      <alignment horizontal="right"/>
    </xf>
    <xf numFmtId="49" fontId="17" fillId="0" borderId="26" xfId="47" applyNumberFormat="1" applyFont="1" applyProtection="1">
      <alignment horizontal="center" wrapText="1"/>
    </xf>
    <xf numFmtId="49" fontId="17" fillId="0" borderId="27" xfId="48" applyNumberFormat="1" applyFont="1" applyProtection="1">
      <alignment horizontal="center"/>
    </xf>
    <xf numFmtId="0" fontId="17" fillId="0" borderId="22" xfId="53" applyNumberFormat="1" applyFont="1" applyProtection="1">
      <alignment horizontal="left" wrapText="1" indent="2"/>
    </xf>
    <xf numFmtId="49" fontId="17" fillId="0" borderId="30" xfId="54" applyNumberFormat="1" applyFont="1" applyProtection="1">
      <alignment horizontal="center"/>
    </xf>
    <xf numFmtId="49" fontId="17" fillId="0" borderId="16" xfId="55" applyNumberFormat="1" applyFont="1" applyProtection="1">
      <alignment horizontal="center"/>
    </xf>
    <xf numFmtId="0" fontId="17" fillId="0" borderId="1" xfId="19" applyNumberFormat="1" applyFont="1" applyProtection="1"/>
    <xf numFmtId="0" fontId="17" fillId="0" borderId="15" xfId="57" applyNumberFormat="1" applyFont="1" applyProtection="1"/>
    <xf numFmtId="49" fontId="17" fillId="0" borderId="27" xfId="35" applyNumberFormat="1" applyFont="1" applyBorder="1" applyAlignment="1" applyProtection="1">
      <alignment horizontal="center" vertical="center" wrapText="1"/>
    </xf>
    <xf numFmtId="4" fontId="17" fillId="0" borderId="18" xfId="67" applyNumberFormat="1" applyFont="1" applyProtection="1">
      <alignment horizontal="right"/>
    </xf>
    <xf numFmtId="49" fontId="17" fillId="0" borderId="30" xfId="70" applyNumberFormat="1" applyFont="1" applyProtection="1">
      <alignment horizontal="center" wrapText="1"/>
    </xf>
    <xf numFmtId="0" fontId="17" fillId="0" borderId="12" xfId="72" applyNumberFormat="1" applyFont="1" applyProtection="1"/>
    <xf numFmtId="0" fontId="17" fillId="0" borderId="35" xfId="73" applyNumberFormat="1" applyFont="1" applyProtection="1"/>
    <xf numFmtId="0" fontId="18" fillId="0" borderId="31" xfId="74" applyNumberFormat="1" applyFont="1" applyProtection="1">
      <alignment horizontal="left" wrapText="1"/>
    </xf>
    <xf numFmtId="0" fontId="17" fillId="0" borderId="36" xfId="75" applyNumberFormat="1" applyFont="1" applyProtection="1">
      <alignment horizontal="center" wrapText="1"/>
    </xf>
    <xf numFmtId="49" fontId="17" fillId="0" borderId="37" xfId="76" applyNumberFormat="1" applyFont="1" applyProtection="1">
      <alignment horizontal="center" wrapText="1"/>
    </xf>
    <xf numFmtId="4" fontId="17" fillId="0" borderId="21" xfId="77" applyNumberFormat="1" applyFont="1" applyProtection="1">
      <alignment horizontal="right"/>
    </xf>
    <xf numFmtId="0" fontId="19" fillId="0" borderId="0" xfId="0" applyFont="1" applyProtection="1">
      <protection locked="0"/>
    </xf>
    <xf numFmtId="0" fontId="18" fillId="0" borderId="1" xfId="82" applyNumberFormat="1" applyFont="1" applyProtection="1">
      <alignment horizontal="center"/>
    </xf>
    <xf numFmtId="0" fontId="18" fillId="0" borderId="1" xfId="82" applyFont="1">
      <alignment horizontal="center"/>
    </xf>
    <xf numFmtId="0" fontId="17" fillId="0" borderId="32" xfId="91" applyNumberFormat="1" applyFont="1" applyProtection="1">
      <alignment horizontal="left" wrapText="1" indent="1"/>
    </xf>
    <xf numFmtId="49" fontId="17" fillId="0" borderId="40" xfId="92" applyNumberFormat="1" applyFont="1" applyProtection="1">
      <alignment horizontal="center" wrapText="1"/>
    </xf>
    <xf numFmtId="49" fontId="17" fillId="0" borderId="18" xfId="85" applyNumberFormat="1" applyFont="1" applyProtection="1">
      <alignment horizontal="center"/>
    </xf>
    <xf numFmtId="49" fontId="17" fillId="0" borderId="40" xfId="96" applyNumberFormat="1" applyFont="1" applyProtection="1">
      <alignment horizontal="center"/>
    </xf>
    <xf numFmtId="49" fontId="18" fillId="0" borderId="20" xfId="40" applyNumberFormat="1" applyFont="1" applyProtection="1">
      <alignment horizontal="center" wrapText="1"/>
    </xf>
    <xf numFmtId="49" fontId="18" fillId="0" borderId="21" xfId="41" applyNumberFormat="1" applyFont="1" applyProtection="1">
      <alignment horizontal="center"/>
    </xf>
    <xf numFmtId="4" fontId="18" fillId="0" borderId="16" xfId="42" applyNumberFormat="1" applyFont="1" applyProtection="1">
      <alignment horizontal="right"/>
    </xf>
    <xf numFmtId="4" fontId="18" fillId="0" borderId="24" xfId="45" applyNumberFormat="1" applyFont="1" applyProtection="1">
      <alignment horizontal="right"/>
    </xf>
    <xf numFmtId="4" fontId="17" fillId="0" borderId="18" xfId="42" applyNumberFormat="1" applyFont="1" applyBorder="1" applyProtection="1">
      <alignment horizontal="right"/>
    </xf>
    <xf numFmtId="0" fontId="17" fillId="0" borderId="33" xfId="53" applyNumberFormat="1" applyFont="1" applyBorder="1" applyProtection="1">
      <alignment horizontal="left" wrapText="1" indent="2"/>
    </xf>
    <xf numFmtId="0" fontId="17" fillId="0" borderId="60" xfId="91" applyNumberFormat="1" applyFont="1" applyBorder="1" applyProtection="1">
      <alignment horizontal="left" wrapText="1" indent="1"/>
    </xf>
    <xf numFmtId="49" fontId="17" fillId="0" borderId="61" xfId="92" applyNumberFormat="1" applyFont="1" applyBorder="1" applyProtection="1">
      <alignment horizontal="center" wrapText="1"/>
    </xf>
    <xf numFmtId="49" fontId="17" fillId="0" borderId="62" xfId="85" applyNumberFormat="1" applyFont="1" applyBorder="1" applyProtection="1">
      <alignment horizontal="center"/>
    </xf>
    <xf numFmtId="4" fontId="17" fillId="0" borderId="62" xfId="67" applyNumberFormat="1" applyFont="1" applyBorder="1" applyProtection="1">
      <alignment horizontal="right"/>
    </xf>
    <xf numFmtId="4" fontId="17" fillId="0" borderId="62" xfId="42" applyNumberFormat="1" applyFont="1" applyBorder="1" applyProtection="1">
      <alignment horizontal="right"/>
    </xf>
    <xf numFmtId="4" fontId="17" fillId="0" borderId="63" xfId="42" applyNumberFormat="1" applyFont="1" applyBorder="1" applyProtection="1">
      <alignment horizontal="right"/>
    </xf>
    <xf numFmtId="49" fontId="17" fillId="0" borderId="57" xfId="47" applyNumberFormat="1" applyFont="1" applyBorder="1" applyProtection="1">
      <alignment horizontal="center" wrapText="1"/>
    </xf>
    <xf numFmtId="49" fontId="17" fillId="0" borderId="58" xfId="48" applyNumberFormat="1" applyFont="1" applyBorder="1" applyProtection="1">
      <alignment horizontal="center"/>
    </xf>
    <xf numFmtId="4" fontId="17" fillId="0" borderId="63" xfId="67" applyNumberFormat="1" applyFont="1" applyBorder="1" applyProtection="1">
      <alignment horizontal="right"/>
    </xf>
    <xf numFmtId="4" fontId="17" fillId="0" borderId="58" xfId="42" applyNumberFormat="1" applyFont="1" applyBorder="1" applyProtection="1">
      <alignment horizontal="right"/>
    </xf>
    <xf numFmtId="49" fontId="18" fillId="0" borderId="21" xfId="66" applyNumberFormat="1" applyFont="1" applyProtection="1">
      <alignment horizontal="center" wrapText="1"/>
    </xf>
    <xf numFmtId="4" fontId="18" fillId="0" borderId="18" xfId="67" applyNumberFormat="1" applyFont="1" applyProtection="1">
      <alignment horizontal="right"/>
    </xf>
    <xf numFmtId="0" fontId="17" fillId="0" borderId="1" xfId="7" applyNumberFormat="1" applyFont="1" applyAlignment="1" applyProtection="1">
      <alignment horizontal="right"/>
    </xf>
    <xf numFmtId="0" fontId="19" fillId="0" borderId="1" xfId="0" applyFont="1" applyBorder="1" applyAlignment="1">
      <alignment horizontal="right"/>
    </xf>
    <xf numFmtId="0" fontId="19" fillId="0" borderId="0" xfId="0" applyFont="1" applyAlignment="1">
      <alignment horizontal="right"/>
    </xf>
    <xf numFmtId="0" fontId="17" fillId="0" borderId="1" xfId="5" applyNumberFormat="1" applyFont="1" applyAlignment="1" applyProtection="1">
      <alignment horizontal="right"/>
    </xf>
    <xf numFmtId="0" fontId="20" fillId="0" borderId="1" xfId="5" applyNumberFormat="1" applyFont="1" applyAlignment="1" applyProtection="1">
      <alignment horizontal="center"/>
    </xf>
    <xf numFmtId="0" fontId="21" fillId="0" borderId="0" xfId="0" applyFont="1" applyAlignment="1">
      <alignment horizontal="center"/>
    </xf>
    <xf numFmtId="0" fontId="17" fillId="0" borderId="1" xfId="5" applyNumberFormat="1" applyFont="1" applyAlignment="1" applyProtection="1">
      <alignment horizontal="right"/>
    </xf>
    <xf numFmtId="0" fontId="18" fillId="0" borderId="65" xfId="39" applyNumberFormat="1" applyFont="1" applyBorder="1" applyProtection="1">
      <alignment horizontal="left" wrapText="1"/>
    </xf>
    <xf numFmtId="0" fontId="17" fillId="0" borderId="66" xfId="46" applyNumberFormat="1" applyFont="1" applyBorder="1" applyProtection="1">
      <alignment horizontal="left" wrapText="1" indent="1"/>
    </xf>
    <xf numFmtId="0" fontId="18" fillId="0" borderId="65" xfId="65" applyNumberFormat="1" applyFont="1" applyBorder="1" applyProtection="1">
      <alignment horizontal="left" wrapText="1"/>
    </xf>
    <xf numFmtId="0" fontId="17" fillId="0" borderId="67" xfId="86" applyNumberFormat="1" applyFont="1" applyBorder="1" applyProtection="1">
      <alignment horizontal="left" wrapText="1"/>
    </xf>
    <xf numFmtId="0" fontId="17" fillId="0" borderId="60" xfId="94" applyNumberFormat="1" applyFont="1" applyBorder="1" applyProtection="1">
      <alignment horizontal="left" wrapText="1" indent="2"/>
    </xf>
    <xf numFmtId="0" fontId="17" fillId="0" borderId="64" xfId="91" applyNumberFormat="1" applyFont="1" applyBorder="1" applyProtection="1">
      <alignment horizontal="left" wrapText="1" inden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8"/>
  <sheetViews>
    <sheetView tabSelected="1" topLeftCell="A418" zoomScale="90" zoomScaleNormal="90" zoomScaleSheetLayoutView="70" zoomScalePageLayoutView="70" workbookViewId="0">
      <selection activeCell="N437" sqref="N437"/>
    </sheetView>
  </sheetViews>
  <sheetFormatPr defaultRowHeight="14.4" x14ac:dyDescent="0.3"/>
  <cols>
    <col min="1" max="1" width="64.5546875" style="1" customWidth="1"/>
    <col min="2" max="2" width="6.109375" style="1" customWidth="1"/>
    <col min="3" max="3" width="20.33203125" style="1" customWidth="1"/>
    <col min="4" max="4" width="18.21875" style="1" hidden="1" customWidth="1"/>
    <col min="5" max="5" width="12.6640625" style="1" customWidth="1"/>
    <col min="6" max="6" width="0.109375" style="1" hidden="1" customWidth="1"/>
    <col min="7" max="7" width="11.6640625" style="1" customWidth="1"/>
    <col min="8" max="8" width="9.6640625" style="1" customWidth="1"/>
    <col min="9" max="9" width="8.88671875" style="1" customWidth="1"/>
    <col min="10" max="16384" width="8.88671875" style="1"/>
  </cols>
  <sheetData>
    <row r="1" spans="1:9" ht="14.1" customHeight="1" x14ac:dyDescent="0.3">
      <c r="A1" s="63" t="s">
        <v>685</v>
      </c>
      <c r="B1" s="64"/>
      <c r="C1" s="64"/>
      <c r="D1" s="64"/>
      <c r="E1" s="64"/>
      <c r="F1" s="64"/>
      <c r="G1" s="64"/>
      <c r="H1" s="64"/>
      <c r="I1" s="2"/>
    </row>
    <row r="2" spans="1:9" ht="14.1" customHeight="1" x14ac:dyDescent="0.3">
      <c r="A2" s="63" t="s">
        <v>686</v>
      </c>
      <c r="B2" s="65"/>
      <c r="C2" s="65"/>
      <c r="D2" s="65"/>
      <c r="E2" s="65"/>
      <c r="F2" s="65"/>
      <c r="G2" s="65"/>
      <c r="H2" s="65"/>
      <c r="I2" s="2"/>
    </row>
    <row r="3" spans="1:9" ht="14.55" customHeight="1" x14ac:dyDescent="0.3">
      <c r="A3" s="63" t="s">
        <v>687</v>
      </c>
      <c r="B3" s="65"/>
      <c r="C3" s="65"/>
      <c r="D3" s="65"/>
      <c r="E3" s="65"/>
      <c r="F3" s="65"/>
      <c r="G3" s="65"/>
      <c r="H3" s="65"/>
      <c r="I3" s="2"/>
    </row>
    <row r="4" spans="1:9" ht="14.55" customHeight="1" x14ac:dyDescent="0.3">
      <c r="A4" s="66" t="s">
        <v>692</v>
      </c>
      <c r="B4" s="65"/>
      <c r="C4" s="65"/>
      <c r="D4" s="65"/>
      <c r="E4" s="65"/>
      <c r="F4" s="65"/>
      <c r="G4" s="65"/>
      <c r="H4" s="65"/>
      <c r="I4" s="2"/>
    </row>
    <row r="5" spans="1:9" ht="14.1" customHeight="1" x14ac:dyDescent="0.3">
      <c r="A5" s="67" t="s">
        <v>688</v>
      </c>
      <c r="B5" s="68"/>
      <c r="C5" s="68"/>
      <c r="D5" s="68"/>
      <c r="E5" s="68"/>
      <c r="F5" s="68"/>
      <c r="G5" s="68"/>
      <c r="H5" s="68"/>
      <c r="I5" s="2"/>
    </row>
    <row r="6" spans="1:9" ht="15" customHeight="1" x14ac:dyDescent="0.3">
      <c r="A6" s="67" t="s">
        <v>689</v>
      </c>
      <c r="B6" s="68"/>
      <c r="C6" s="68"/>
      <c r="D6" s="68"/>
      <c r="E6" s="68"/>
      <c r="F6" s="68"/>
      <c r="G6" s="68"/>
      <c r="H6" s="68"/>
      <c r="I6" s="2"/>
    </row>
    <row r="7" spans="1:9" ht="12.9" customHeight="1" x14ac:dyDescent="0.3">
      <c r="A7" s="67" t="s">
        <v>690</v>
      </c>
      <c r="B7" s="68"/>
      <c r="C7" s="68"/>
      <c r="D7" s="68"/>
      <c r="E7" s="68"/>
      <c r="F7" s="68"/>
      <c r="G7" s="68"/>
      <c r="H7" s="68"/>
      <c r="I7" s="2"/>
    </row>
    <row r="8" spans="1:9" ht="18" customHeight="1" x14ac:dyDescent="0.3">
      <c r="A8" s="5" t="s">
        <v>0</v>
      </c>
      <c r="B8" s="6"/>
      <c r="C8" s="7"/>
      <c r="D8" s="8"/>
      <c r="E8" s="8"/>
      <c r="F8" s="3"/>
      <c r="G8" s="3"/>
      <c r="H8" s="69" t="s">
        <v>691</v>
      </c>
      <c r="I8" s="2"/>
    </row>
    <row r="9" spans="1:9" ht="11.4" customHeight="1" x14ac:dyDescent="0.3">
      <c r="A9" s="10" t="s">
        <v>1</v>
      </c>
      <c r="B9" s="11" t="s">
        <v>2</v>
      </c>
      <c r="C9" s="11" t="s">
        <v>3</v>
      </c>
      <c r="D9" s="12"/>
      <c r="E9" s="13" t="s">
        <v>693</v>
      </c>
      <c r="F9" s="12"/>
      <c r="G9" s="13" t="s">
        <v>694</v>
      </c>
      <c r="H9" s="13" t="s">
        <v>585</v>
      </c>
      <c r="I9" s="2"/>
    </row>
    <row r="10" spans="1:9" ht="43.2" customHeight="1" x14ac:dyDescent="0.3">
      <c r="A10" s="14"/>
      <c r="B10" s="15"/>
      <c r="C10" s="15"/>
      <c r="D10" s="16" t="s">
        <v>5</v>
      </c>
      <c r="E10" s="17"/>
      <c r="F10" s="16" t="s">
        <v>5</v>
      </c>
      <c r="G10" s="17"/>
      <c r="H10" s="17"/>
      <c r="I10" s="2"/>
    </row>
    <row r="11" spans="1:9" ht="11.4" customHeight="1" thickBot="1" x14ac:dyDescent="0.35">
      <c r="A11" s="18" t="s">
        <v>6</v>
      </c>
      <c r="B11" s="18" t="s">
        <v>7</v>
      </c>
      <c r="C11" s="18" t="s">
        <v>8</v>
      </c>
      <c r="D11" s="19" t="s">
        <v>12</v>
      </c>
      <c r="E11" s="19" t="s">
        <v>9</v>
      </c>
      <c r="F11" s="19" t="s">
        <v>13</v>
      </c>
      <c r="G11" s="19" t="s">
        <v>10</v>
      </c>
      <c r="H11" s="19" t="s">
        <v>11</v>
      </c>
      <c r="I11" s="2"/>
    </row>
    <row r="12" spans="1:9" ht="21.75" customHeight="1" x14ac:dyDescent="0.3">
      <c r="A12" s="70" t="s">
        <v>14</v>
      </c>
      <c r="B12" s="45" t="s">
        <v>15</v>
      </c>
      <c r="C12" s="46" t="s">
        <v>16</v>
      </c>
      <c r="D12" s="47">
        <v>1272197355.8699999</v>
      </c>
      <c r="E12" s="47">
        <f>D12/1000</f>
        <v>1272197.3558699999</v>
      </c>
      <c r="F12" s="47">
        <v>216118757.00999999</v>
      </c>
      <c r="G12" s="48">
        <f>F12/1000</f>
        <v>216118.75701</v>
      </c>
      <c r="H12" s="47">
        <f>G12/E12*100</f>
        <v>16.987832588459192</v>
      </c>
      <c r="I12" s="2"/>
    </row>
    <row r="13" spans="1:9" ht="15" customHeight="1" x14ac:dyDescent="0.3">
      <c r="A13" s="71" t="s">
        <v>18</v>
      </c>
      <c r="B13" s="22"/>
      <c r="C13" s="23"/>
      <c r="D13" s="23"/>
      <c r="E13" s="23"/>
      <c r="F13" s="23"/>
      <c r="G13" s="21"/>
      <c r="H13" s="20"/>
      <c r="I13" s="2"/>
    </row>
    <row r="14" spans="1:9" x14ac:dyDescent="0.3">
      <c r="A14" s="24" t="s">
        <v>19</v>
      </c>
      <c r="B14" s="25" t="s">
        <v>15</v>
      </c>
      <c r="C14" s="26" t="s">
        <v>20</v>
      </c>
      <c r="D14" s="20">
        <v>472490110</v>
      </c>
      <c r="E14" s="20">
        <f>D14/1000</f>
        <v>472490.11</v>
      </c>
      <c r="F14" s="20">
        <v>94755604.799999997</v>
      </c>
      <c r="G14" s="21">
        <f t="shared" ref="G13:G76" si="0">F14/1000</f>
        <v>94755.604800000001</v>
      </c>
      <c r="H14" s="20">
        <f t="shared" ref="H13:H76" si="1">G14/E14*100</f>
        <v>20.054516019393507</v>
      </c>
      <c r="I14" s="2"/>
    </row>
    <row r="15" spans="1:9" x14ac:dyDescent="0.3">
      <c r="A15" s="24" t="s">
        <v>21</v>
      </c>
      <c r="B15" s="25" t="s">
        <v>15</v>
      </c>
      <c r="C15" s="26" t="s">
        <v>22</v>
      </c>
      <c r="D15" s="20">
        <v>425926000</v>
      </c>
      <c r="E15" s="20">
        <f t="shared" ref="E15:E78" si="2">D15/1000</f>
        <v>425926</v>
      </c>
      <c r="F15" s="20">
        <v>86679365.719999999</v>
      </c>
      <c r="G15" s="21">
        <f t="shared" si="0"/>
        <v>86679.365720000002</v>
      </c>
      <c r="H15" s="20">
        <f t="shared" si="1"/>
        <v>20.350804064555817</v>
      </c>
      <c r="I15" s="2"/>
    </row>
    <row r="16" spans="1:9" x14ac:dyDescent="0.3">
      <c r="A16" s="24" t="s">
        <v>23</v>
      </c>
      <c r="B16" s="25" t="s">
        <v>15</v>
      </c>
      <c r="C16" s="26" t="s">
        <v>24</v>
      </c>
      <c r="D16" s="20">
        <v>425926000</v>
      </c>
      <c r="E16" s="20">
        <f t="shared" si="2"/>
        <v>425926</v>
      </c>
      <c r="F16" s="20">
        <v>86679365.719999999</v>
      </c>
      <c r="G16" s="21">
        <f t="shared" si="0"/>
        <v>86679.365720000002</v>
      </c>
      <c r="H16" s="20">
        <f t="shared" si="1"/>
        <v>20.350804064555817</v>
      </c>
      <c r="I16" s="2"/>
    </row>
    <row r="17" spans="1:9" ht="70.8" customHeight="1" x14ac:dyDescent="0.3">
      <c r="A17" s="24" t="s">
        <v>25</v>
      </c>
      <c r="B17" s="25" t="s">
        <v>15</v>
      </c>
      <c r="C17" s="26" t="s">
        <v>26</v>
      </c>
      <c r="D17" s="20">
        <v>423126000</v>
      </c>
      <c r="E17" s="20">
        <f t="shared" si="2"/>
        <v>423126</v>
      </c>
      <c r="F17" s="20">
        <v>86364940.189999998</v>
      </c>
      <c r="G17" s="21">
        <f t="shared" si="0"/>
        <v>86364.940189999994</v>
      </c>
      <c r="H17" s="20">
        <f t="shared" si="1"/>
        <v>20.411163622656133</v>
      </c>
      <c r="I17" s="2"/>
    </row>
    <row r="18" spans="1:9" ht="79.8" x14ac:dyDescent="0.3">
      <c r="A18" s="24" t="s">
        <v>27</v>
      </c>
      <c r="B18" s="25" t="s">
        <v>15</v>
      </c>
      <c r="C18" s="26" t="s">
        <v>28</v>
      </c>
      <c r="D18" s="20">
        <v>600000</v>
      </c>
      <c r="E18" s="20">
        <f t="shared" si="2"/>
        <v>600</v>
      </c>
      <c r="F18" s="20">
        <v>63755.53</v>
      </c>
      <c r="G18" s="21">
        <f t="shared" si="0"/>
        <v>63.75553</v>
      </c>
      <c r="H18" s="20">
        <f t="shared" si="1"/>
        <v>10.625921666666667</v>
      </c>
      <c r="I18" s="2"/>
    </row>
    <row r="19" spans="1:9" ht="40.200000000000003" x14ac:dyDescent="0.3">
      <c r="A19" s="24" t="s">
        <v>29</v>
      </c>
      <c r="B19" s="25" t="s">
        <v>15</v>
      </c>
      <c r="C19" s="26" t="s">
        <v>30</v>
      </c>
      <c r="D19" s="20">
        <v>2000000</v>
      </c>
      <c r="E19" s="20">
        <f t="shared" si="2"/>
        <v>2000</v>
      </c>
      <c r="F19" s="20">
        <v>36958.89</v>
      </c>
      <c r="G19" s="21">
        <f t="shared" si="0"/>
        <v>36.958889999999997</v>
      </c>
      <c r="H19" s="20">
        <f t="shared" si="1"/>
        <v>1.8479444999999997</v>
      </c>
      <c r="I19" s="2"/>
    </row>
    <row r="20" spans="1:9" ht="66.599999999999994" x14ac:dyDescent="0.3">
      <c r="A20" s="24" t="s">
        <v>31</v>
      </c>
      <c r="B20" s="25" t="s">
        <v>15</v>
      </c>
      <c r="C20" s="26" t="s">
        <v>32</v>
      </c>
      <c r="D20" s="20">
        <v>200000</v>
      </c>
      <c r="E20" s="20">
        <f t="shared" si="2"/>
        <v>200</v>
      </c>
      <c r="F20" s="20">
        <v>198822.94</v>
      </c>
      <c r="G20" s="21">
        <f t="shared" si="0"/>
        <v>198.82293999999999</v>
      </c>
      <c r="H20" s="20">
        <f t="shared" si="1"/>
        <v>99.411469999999994</v>
      </c>
      <c r="I20" s="2"/>
    </row>
    <row r="21" spans="1:9" ht="93" x14ac:dyDescent="0.3">
      <c r="A21" s="24" t="s">
        <v>33</v>
      </c>
      <c r="B21" s="25" t="s">
        <v>15</v>
      </c>
      <c r="C21" s="26" t="s">
        <v>34</v>
      </c>
      <c r="D21" s="20" t="s">
        <v>17</v>
      </c>
      <c r="E21" s="20" t="s">
        <v>17</v>
      </c>
      <c r="F21" s="20">
        <v>4246.24</v>
      </c>
      <c r="G21" s="21">
        <f t="shared" si="0"/>
        <v>4.2462399999999993</v>
      </c>
      <c r="H21" s="20" t="s">
        <v>17</v>
      </c>
      <c r="I21" s="2"/>
    </row>
    <row r="22" spans="1:9" ht="40.200000000000003" x14ac:dyDescent="0.3">
      <c r="A22" s="24" t="s">
        <v>35</v>
      </c>
      <c r="B22" s="25" t="s">
        <v>15</v>
      </c>
      <c r="C22" s="26" t="s">
        <v>36</v>
      </c>
      <c r="D22" s="20" t="s">
        <v>17</v>
      </c>
      <c r="E22" s="20" t="s">
        <v>17</v>
      </c>
      <c r="F22" s="20">
        <v>10641.93</v>
      </c>
      <c r="G22" s="21">
        <f t="shared" si="0"/>
        <v>10.64193</v>
      </c>
      <c r="H22" s="20" t="s">
        <v>17</v>
      </c>
      <c r="I22" s="2"/>
    </row>
    <row r="23" spans="1:9" ht="27" x14ac:dyDescent="0.3">
      <c r="A23" s="24" t="s">
        <v>37</v>
      </c>
      <c r="B23" s="25" t="s">
        <v>15</v>
      </c>
      <c r="C23" s="26" t="s">
        <v>38</v>
      </c>
      <c r="D23" s="20">
        <v>17301610</v>
      </c>
      <c r="E23" s="20">
        <f t="shared" si="2"/>
        <v>17301.61</v>
      </c>
      <c r="F23" s="20">
        <v>4651665.24</v>
      </c>
      <c r="G23" s="21">
        <f t="shared" si="0"/>
        <v>4651.6652400000003</v>
      </c>
      <c r="H23" s="20">
        <f t="shared" si="1"/>
        <v>26.885736298529444</v>
      </c>
      <c r="I23" s="2"/>
    </row>
    <row r="24" spans="1:9" ht="27" x14ac:dyDescent="0.3">
      <c r="A24" s="24" t="s">
        <v>39</v>
      </c>
      <c r="B24" s="25" t="s">
        <v>15</v>
      </c>
      <c r="C24" s="26" t="s">
        <v>40</v>
      </c>
      <c r="D24" s="20">
        <v>17301610</v>
      </c>
      <c r="E24" s="20">
        <f t="shared" si="2"/>
        <v>17301.61</v>
      </c>
      <c r="F24" s="20">
        <v>4651665.24</v>
      </c>
      <c r="G24" s="21">
        <f t="shared" si="0"/>
        <v>4651.6652400000003</v>
      </c>
      <c r="H24" s="20">
        <f t="shared" si="1"/>
        <v>26.885736298529444</v>
      </c>
      <c r="I24" s="2"/>
    </row>
    <row r="25" spans="1:9" ht="53.4" x14ac:dyDescent="0.3">
      <c r="A25" s="24" t="s">
        <v>41</v>
      </c>
      <c r="B25" s="25" t="s">
        <v>15</v>
      </c>
      <c r="C25" s="26" t="s">
        <v>42</v>
      </c>
      <c r="D25" s="20">
        <v>8194910</v>
      </c>
      <c r="E25" s="20">
        <f t="shared" si="2"/>
        <v>8194.91</v>
      </c>
      <c r="F25" s="20">
        <v>2391326.6</v>
      </c>
      <c r="G25" s="21">
        <f t="shared" si="0"/>
        <v>2391.3265999999999</v>
      </c>
      <c r="H25" s="20">
        <f t="shared" si="1"/>
        <v>29.180632856248572</v>
      </c>
      <c r="I25" s="2"/>
    </row>
    <row r="26" spans="1:9" ht="79.8" x14ac:dyDescent="0.3">
      <c r="A26" s="24" t="s">
        <v>43</v>
      </c>
      <c r="B26" s="25" t="s">
        <v>15</v>
      </c>
      <c r="C26" s="26" t="s">
        <v>44</v>
      </c>
      <c r="D26" s="20">
        <v>8194910</v>
      </c>
      <c r="E26" s="20">
        <f t="shared" si="2"/>
        <v>8194.91</v>
      </c>
      <c r="F26" s="20">
        <v>2391326.6</v>
      </c>
      <c r="G26" s="21">
        <f t="shared" si="0"/>
        <v>2391.3265999999999</v>
      </c>
      <c r="H26" s="20">
        <f t="shared" si="1"/>
        <v>29.180632856248572</v>
      </c>
      <c r="I26" s="2"/>
    </row>
    <row r="27" spans="1:9" ht="66.599999999999994" x14ac:dyDescent="0.3">
      <c r="A27" s="24" t="s">
        <v>45</v>
      </c>
      <c r="B27" s="25" t="s">
        <v>15</v>
      </c>
      <c r="C27" s="26" t="s">
        <v>46</v>
      </c>
      <c r="D27" s="20">
        <v>56920</v>
      </c>
      <c r="E27" s="20">
        <f t="shared" si="2"/>
        <v>56.92</v>
      </c>
      <c r="F27" s="20">
        <v>9814.33</v>
      </c>
      <c r="G27" s="21">
        <f t="shared" si="0"/>
        <v>9.81433</v>
      </c>
      <c r="H27" s="20">
        <f t="shared" si="1"/>
        <v>17.242322557976106</v>
      </c>
      <c r="I27" s="2"/>
    </row>
    <row r="28" spans="1:9" ht="93" x14ac:dyDescent="0.3">
      <c r="A28" s="24" t="s">
        <v>47</v>
      </c>
      <c r="B28" s="25" t="s">
        <v>15</v>
      </c>
      <c r="C28" s="26" t="s">
        <v>48</v>
      </c>
      <c r="D28" s="20">
        <v>56920</v>
      </c>
      <c r="E28" s="20">
        <f t="shared" si="2"/>
        <v>56.92</v>
      </c>
      <c r="F28" s="20">
        <v>9814.33</v>
      </c>
      <c r="G28" s="21">
        <f t="shared" si="0"/>
        <v>9.81433</v>
      </c>
      <c r="H28" s="20">
        <f t="shared" si="1"/>
        <v>17.242322557976106</v>
      </c>
      <c r="I28" s="2"/>
    </row>
    <row r="29" spans="1:9" ht="53.4" x14ac:dyDescent="0.3">
      <c r="A29" s="24" t="s">
        <v>49</v>
      </c>
      <c r="B29" s="25" t="s">
        <v>15</v>
      </c>
      <c r="C29" s="26" t="s">
        <v>50</v>
      </c>
      <c r="D29" s="20">
        <v>10130580</v>
      </c>
      <c r="E29" s="20">
        <f t="shared" si="2"/>
        <v>10130.58</v>
      </c>
      <c r="F29" s="20">
        <v>2556960.44</v>
      </c>
      <c r="G29" s="21">
        <f t="shared" si="0"/>
        <v>2556.9604399999998</v>
      </c>
      <c r="H29" s="20">
        <f t="shared" si="1"/>
        <v>25.240020216019222</v>
      </c>
      <c r="I29" s="2"/>
    </row>
    <row r="30" spans="1:9" ht="79.8" x14ac:dyDescent="0.3">
      <c r="A30" s="24" t="s">
        <v>51</v>
      </c>
      <c r="B30" s="25" t="s">
        <v>15</v>
      </c>
      <c r="C30" s="26" t="s">
        <v>52</v>
      </c>
      <c r="D30" s="20">
        <v>10130580</v>
      </c>
      <c r="E30" s="20">
        <f t="shared" si="2"/>
        <v>10130.58</v>
      </c>
      <c r="F30" s="20">
        <v>2556960.44</v>
      </c>
      <c r="G30" s="21">
        <f t="shared" si="0"/>
        <v>2556.9604399999998</v>
      </c>
      <c r="H30" s="20">
        <f t="shared" si="1"/>
        <v>25.240020216019222</v>
      </c>
      <c r="I30" s="2"/>
    </row>
    <row r="31" spans="1:9" ht="53.4" x14ac:dyDescent="0.3">
      <c r="A31" s="24" t="s">
        <v>53</v>
      </c>
      <c r="B31" s="25" t="s">
        <v>15</v>
      </c>
      <c r="C31" s="26" t="s">
        <v>54</v>
      </c>
      <c r="D31" s="20">
        <v>-1080800</v>
      </c>
      <c r="E31" s="20">
        <f t="shared" si="2"/>
        <v>-1080.8</v>
      </c>
      <c r="F31" s="20">
        <v>-306436.13</v>
      </c>
      <c r="G31" s="21">
        <f t="shared" si="0"/>
        <v>-306.43612999999999</v>
      </c>
      <c r="H31" s="20">
        <f t="shared" si="1"/>
        <v>28.352713730569949</v>
      </c>
      <c r="I31" s="2"/>
    </row>
    <row r="32" spans="1:9" ht="79.8" x14ac:dyDescent="0.3">
      <c r="A32" s="24" t="s">
        <v>55</v>
      </c>
      <c r="B32" s="25" t="s">
        <v>15</v>
      </c>
      <c r="C32" s="26" t="s">
        <v>56</v>
      </c>
      <c r="D32" s="20">
        <v>-1080800</v>
      </c>
      <c r="E32" s="20">
        <f t="shared" si="2"/>
        <v>-1080.8</v>
      </c>
      <c r="F32" s="20">
        <v>-306436.13</v>
      </c>
      <c r="G32" s="21">
        <f t="shared" si="0"/>
        <v>-306.43612999999999</v>
      </c>
      <c r="H32" s="20">
        <f t="shared" si="1"/>
        <v>28.352713730569949</v>
      </c>
      <c r="I32" s="2"/>
    </row>
    <row r="33" spans="1:9" x14ac:dyDescent="0.3">
      <c r="A33" s="24" t="s">
        <v>57</v>
      </c>
      <c r="B33" s="25" t="s">
        <v>15</v>
      </c>
      <c r="C33" s="26" t="s">
        <v>58</v>
      </c>
      <c r="D33" s="20">
        <v>11699000</v>
      </c>
      <c r="E33" s="20">
        <f t="shared" si="2"/>
        <v>11699</v>
      </c>
      <c r="F33" s="20">
        <v>-637671.29</v>
      </c>
      <c r="G33" s="21">
        <f t="shared" si="0"/>
        <v>-637.67129</v>
      </c>
      <c r="H33" s="20">
        <f t="shared" si="1"/>
        <v>-5.4506478331481327</v>
      </c>
      <c r="I33" s="2"/>
    </row>
    <row r="34" spans="1:9" ht="27" x14ac:dyDescent="0.3">
      <c r="A34" s="24" t="s">
        <v>59</v>
      </c>
      <c r="B34" s="25" t="s">
        <v>15</v>
      </c>
      <c r="C34" s="26" t="s">
        <v>60</v>
      </c>
      <c r="D34" s="20">
        <v>1040000</v>
      </c>
      <c r="E34" s="20">
        <f t="shared" si="2"/>
        <v>1040</v>
      </c>
      <c r="F34" s="20">
        <v>86663.76</v>
      </c>
      <c r="G34" s="21">
        <f t="shared" si="0"/>
        <v>86.663759999999996</v>
      </c>
      <c r="H34" s="20">
        <f t="shared" si="1"/>
        <v>8.3330538461538453</v>
      </c>
      <c r="I34" s="2"/>
    </row>
    <row r="35" spans="1:9" ht="27" x14ac:dyDescent="0.3">
      <c r="A35" s="24" t="s">
        <v>61</v>
      </c>
      <c r="B35" s="25" t="s">
        <v>15</v>
      </c>
      <c r="C35" s="26" t="s">
        <v>62</v>
      </c>
      <c r="D35" s="20">
        <v>800000</v>
      </c>
      <c r="E35" s="20">
        <f t="shared" si="2"/>
        <v>800</v>
      </c>
      <c r="F35" s="20">
        <v>87177</v>
      </c>
      <c r="G35" s="21">
        <f t="shared" si="0"/>
        <v>87.177000000000007</v>
      </c>
      <c r="H35" s="20">
        <f t="shared" si="1"/>
        <v>10.897125000000001</v>
      </c>
      <c r="I35" s="2"/>
    </row>
    <row r="36" spans="1:9" ht="27" x14ac:dyDescent="0.3">
      <c r="A36" s="24" t="s">
        <v>61</v>
      </c>
      <c r="B36" s="25" t="s">
        <v>15</v>
      </c>
      <c r="C36" s="26" t="s">
        <v>63</v>
      </c>
      <c r="D36" s="20">
        <v>800000</v>
      </c>
      <c r="E36" s="20">
        <f t="shared" si="2"/>
        <v>800</v>
      </c>
      <c r="F36" s="20">
        <v>87177</v>
      </c>
      <c r="G36" s="21">
        <f t="shared" si="0"/>
        <v>87.177000000000007</v>
      </c>
      <c r="H36" s="20">
        <f t="shared" si="1"/>
        <v>10.897125000000001</v>
      </c>
      <c r="I36" s="2"/>
    </row>
    <row r="37" spans="1:9" ht="27" x14ac:dyDescent="0.3">
      <c r="A37" s="24" t="s">
        <v>64</v>
      </c>
      <c r="B37" s="25" t="s">
        <v>15</v>
      </c>
      <c r="C37" s="26" t="s">
        <v>65</v>
      </c>
      <c r="D37" s="20">
        <v>240000</v>
      </c>
      <c r="E37" s="20">
        <f t="shared" si="2"/>
        <v>240</v>
      </c>
      <c r="F37" s="20">
        <v>-513.24</v>
      </c>
      <c r="G37" s="21">
        <f t="shared" si="0"/>
        <v>-0.51324000000000003</v>
      </c>
      <c r="H37" s="20">
        <f t="shared" si="1"/>
        <v>-0.21385000000000001</v>
      </c>
      <c r="I37" s="2"/>
    </row>
    <row r="38" spans="1:9" ht="53.4" x14ac:dyDescent="0.3">
      <c r="A38" s="24" t="s">
        <v>66</v>
      </c>
      <c r="B38" s="25" t="s">
        <v>15</v>
      </c>
      <c r="C38" s="26" t="s">
        <v>67</v>
      </c>
      <c r="D38" s="20">
        <v>240000</v>
      </c>
      <c r="E38" s="20">
        <f t="shared" si="2"/>
        <v>240</v>
      </c>
      <c r="F38" s="20">
        <v>-444.47</v>
      </c>
      <c r="G38" s="21">
        <f t="shared" si="0"/>
        <v>-0.44447000000000003</v>
      </c>
      <c r="H38" s="20">
        <f t="shared" si="1"/>
        <v>-0.18519583333333334</v>
      </c>
      <c r="I38" s="2"/>
    </row>
    <row r="39" spans="1:9" ht="40.200000000000003" x14ac:dyDescent="0.3">
      <c r="A39" s="24" t="s">
        <v>68</v>
      </c>
      <c r="B39" s="25" t="s">
        <v>15</v>
      </c>
      <c r="C39" s="26" t="s">
        <v>69</v>
      </c>
      <c r="D39" s="20" t="s">
        <v>17</v>
      </c>
      <c r="E39" s="20" t="s">
        <v>17</v>
      </c>
      <c r="F39" s="20">
        <v>-68.77</v>
      </c>
      <c r="G39" s="21">
        <f t="shared" si="0"/>
        <v>-6.8769999999999998E-2</v>
      </c>
      <c r="H39" s="20" t="s">
        <v>17</v>
      </c>
      <c r="I39" s="2"/>
    </row>
    <row r="40" spans="1:9" x14ac:dyDescent="0.3">
      <c r="A40" s="24" t="s">
        <v>70</v>
      </c>
      <c r="B40" s="25" t="s">
        <v>15</v>
      </c>
      <c r="C40" s="26" t="s">
        <v>71</v>
      </c>
      <c r="D40" s="20" t="s">
        <v>17</v>
      </c>
      <c r="E40" s="20" t="s">
        <v>17</v>
      </c>
      <c r="F40" s="20">
        <v>-410061.09</v>
      </c>
      <c r="G40" s="21">
        <f t="shared" si="0"/>
        <v>-410.06109000000004</v>
      </c>
      <c r="H40" s="20" t="s">
        <v>17</v>
      </c>
      <c r="I40" s="2"/>
    </row>
    <row r="41" spans="1:9" x14ac:dyDescent="0.3">
      <c r="A41" s="24" t="s">
        <v>70</v>
      </c>
      <c r="B41" s="25" t="s">
        <v>15</v>
      </c>
      <c r="C41" s="26" t="s">
        <v>72</v>
      </c>
      <c r="D41" s="20" t="s">
        <v>17</v>
      </c>
      <c r="E41" s="20" t="s">
        <v>17</v>
      </c>
      <c r="F41" s="20">
        <v>-410061.09</v>
      </c>
      <c r="G41" s="21">
        <f t="shared" si="0"/>
        <v>-410.06109000000004</v>
      </c>
      <c r="H41" s="20" t="s">
        <v>17</v>
      </c>
      <c r="I41" s="2"/>
    </row>
    <row r="42" spans="1:9" x14ac:dyDescent="0.3">
      <c r="A42" s="24" t="s">
        <v>73</v>
      </c>
      <c r="B42" s="25" t="s">
        <v>15</v>
      </c>
      <c r="C42" s="26" t="s">
        <v>74</v>
      </c>
      <c r="D42" s="20">
        <v>1359000</v>
      </c>
      <c r="E42" s="20">
        <f t="shared" si="2"/>
        <v>1359</v>
      </c>
      <c r="F42" s="20">
        <v>292726.19</v>
      </c>
      <c r="G42" s="21">
        <f t="shared" si="0"/>
        <v>292.72618999999997</v>
      </c>
      <c r="H42" s="20">
        <f t="shared" si="1"/>
        <v>21.539822663723324</v>
      </c>
      <c r="I42" s="2"/>
    </row>
    <row r="43" spans="1:9" x14ac:dyDescent="0.3">
      <c r="A43" s="24" t="s">
        <v>73</v>
      </c>
      <c r="B43" s="25" t="s">
        <v>15</v>
      </c>
      <c r="C43" s="26" t="s">
        <v>75</v>
      </c>
      <c r="D43" s="20">
        <v>1359000</v>
      </c>
      <c r="E43" s="20">
        <f t="shared" si="2"/>
        <v>1359</v>
      </c>
      <c r="F43" s="20">
        <v>292726.19</v>
      </c>
      <c r="G43" s="21">
        <f t="shared" si="0"/>
        <v>292.72618999999997</v>
      </c>
      <c r="H43" s="20">
        <f t="shared" si="1"/>
        <v>21.539822663723324</v>
      </c>
      <c r="I43" s="2"/>
    </row>
    <row r="44" spans="1:9" ht="27" x14ac:dyDescent="0.3">
      <c r="A44" s="24" t="s">
        <v>76</v>
      </c>
      <c r="B44" s="25" t="s">
        <v>15</v>
      </c>
      <c r="C44" s="26" t="s">
        <v>77</v>
      </c>
      <c r="D44" s="20">
        <v>9300000</v>
      </c>
      <c r="E44" s="20">
        <f t="shared" si="2"/>
        <v>9300</v>
      </c>
      <c r="F44" s="20">
        <v>-607000.15</v>
      </c>
      <c r="G44" s="21">
        <f t="shared" si="0"/>
        <v>-607.00015000000008</v>
      </c>
      <c r="H44" s="20">
        <f t="shared" si="1"/>
        <v>-6.5268833333333349</v>
      </c>
      <c r="I44" s="2"/>
    </row>
    <row r="45" spans="1:9" ht="27" x14ac:dyDescent="0.3">
      <c r="A45" s="24" t="s">
        <v>78</v>
      </c>
      <c r="B45" s="25" t="s">
        <v>15</v>
      </c>
      <c r="C45" s="26" t="s">
        <v>79</v>
      </c>
      <c r="D45" s="20">
        <v>9300000</v>
      </c>
      <c r="E45" s="20">
        <f t="shared" si="2"/>
        <v>9300</v>
      </c>
      <c r="F45" s="20">
        <v>-607000.15</v>
      </c>
      <c r="G45" s="21">
        <f t="shared" si="0"/>
        <v>-607.00015000000008</v>
      </c>
      <c r="H45" s="20">
        <f t="shared" si="1"/>
        <v>-6.5268833333333349</v>
      </c>
      <c r="I45" s="2"/>
    </row>
    <row r="46" spans="1:9" x14ac:dyDescent="0.3">
      <c r="A46" s="24" t="s">
        <v>80</v>
      </c>
      <c r="B46" s="25" t="s">
        <v>15</v>
      </c>
      <c r="C46" s="26" t="s">
        <v>81</v>
      </c>
      <c r="D46" s="20">
        <v>3815000</v>
      </c>
      <c r="E46" s="20">
        <f t="shared" si="2"/>
        <v>3815</v>
      </c>
      <c r="F46" s="20">
        <v>1023571.81</v>
      </c>
      <c r="G46" s="21">
        <f t="shared" si="0"/>
        <v>1023.57181</v>
      </c>
      <c r="H46" s="20">
        <f t="shared" si="1"/>
        <v>26.830191612057668</v>
      </c>
      <c r="I46" s="2"/>
    </row>
    <row r="47" spans="1:9" ht="27" x14ac:dyDescent="0.3">
      <c r="A47" s="24" t="s">
        <v>82</v>
      </c>
      <c r="B47" s="25" t="s">
        <v>15</v>
      </c>
      <c r="C47" s="26" t="s">
        <v>83</v>
      </c>
      <c r="D47" s="20">
        <v>3800000</v>
      </c>
      <c r="E47" s="20">
        <f t="shared" si="2"/>
        <v>3800</v>
      </c>
      <c r="F47" s="20">
        <v>1023571.81</v>
      </c>
      <c r="G47" s="21">
        <f t="shared" si="0"/>
        <v>1023.57181</v>
      </c>
      <c r="H47" s="20">
        <f t="shared" si="1"/>
        <v>26.936100263157897</v>
      </c>
      <c r="I47" s="2"/>
    </row>
    <row r="48" spans="1:9" ht="40.200000000000003" x14ac:dyDescent="0.3">
      <c r="A48" s="24" t="s">
        <v>84</v>
      </c>
      <c r="B48" s="25" t="s">
        <v>15</v>
      </c>
      <c r="C48" s="26" t="s">
        <v>85</v>
      </c>
      <c r="D48" s="20">
        <v>3800000</v>
      </c>
      <c r="E48" s="20">
        <f t="shared" si="2"/>
        <v>3800</v>
      </c>
      <c r="F48" s="20">
        <v>1023571.81</v>
      </c>
      <c r="G48" s="21">
        <f t="shared" si="0"/>
        <v>1023.57181</v>
      </c>
      <c r="H48" s="20">
        <f t="shared" si="1"/>
        <v>26.936100263157897</v>
      </c>
      <c r="I48" s="2"/>
    </row>
    <row r="49" spans="1:9" ht="27" x14ac:dyDescent="0.3">
      <c r="A49" s="24" t="s">
        <v>86</v>
      </c>
      <c r="B49" s="25" t="s">
        <v>15</v>
      </c>
      <c r="C49" s="26" t="s">
        <v>87</v>
      </c>
      <c r="D49" s="20">
        <v>15000</v>
      </c>
      <c r="E49" s="20">
        <f t="shared" si="2"/>
        <v>15</v>
      </c>
      <c r="F49" s="20" t="s">
        <v>17</v>
      </c>
      <c r="G49" s="20" t="s">
        <v>17</v>
      </c>
      <c r="H49" s="20" t="s">
        <v>17</v>
      </c>
      <c r="I49" s="2"/>
    </row>
    <row r="50" spans="1:9" ht="27" x14ac:dyDescent="0.3">
      <c r="A50" s="24" t="s">
        <v>88</v>
      </c>
      <c r="B50" s="25" t="s">
        <v>15</v>
      </c>
      <c r="C50" s="26" t="s">
        <v>89</v>
      </c>
      <c r="D50" s="20">
        <v>15000</v>
      </c>
      <c r="E50" s="20">
        <f t="shared" si="2"/>
        <v>15</v>
      </c>
      <c r="F50" s="20" t="s">
        <v>17</v>
      </c>
      <c r="G50" s="20" t="s">
        <v>17</v>
      </c>
      <c r="H50" s="20" t="s">
        <v>17</v>
      </c>
      <c r="I50" s="2"/>
    </row>
    <row r="51" spans="1:9" ht="27" x14ac:dyDescent="0.3">
      <c r="A51" s="24" t="s">
        <v>90</v>
      </c>
      <c r="B51" s="25" t="s">
        <v>15</v>
      </c>
      <c r="C51" s="26" t="s">
        <v>91</v>
      </c>
      <c r="D51" s="20">
        <v>10606000</v>
      </c>
      <c r="E51" s="20">
        <f t="shared" si="2"/>
        <v>10606</v>
      </c>
      <c r="F51" s="20">
        <v>2020637.85</v>
      </c>
      <c r="G51" s="21">
        <f t="shared" si="0"/>
        <v>2020.6378500000001</v>
      </c>
      <c r="H51" s="20">
        <f t="shared" si="1"/>
        <v>19.051837167640958</v>
      </c>
      <c r="I51" s="2"/>
    </row>
    <row r="52" spans="1:9" ht="66.599999999999994" x14ac:dyDescent="0.3">
      <c r="A52" s="24" t="s">
        <v>92</v>
      </c>
      <c r="B52" s="25" t="s">
        <v>15</v>
      </c>
      <c r="C52" s="26" t="s">
        <v>93</v>
      </c>
      <c r="D52" s="20">
        <v>9306000</v>
      </c>
      <c r="E52" s="20">
        <f t="shared" si="2"/>
        <v>9306</v>
      </c>
      <c r="F52" s="20">
        <v>1680595.74</v>
      </c>
      <c r="G52" s="21">
        <f t="shared" si="0"/>
        <v>1680.59574</v>
      </c>
      <c r="H52" s="20">
        <f t="shared" si="1"/>
        <v>18.059270793036749</v>
      </c>
      <c r="I52" s="2"/>
    </row>
    <row r="53" spans="1:9" ht="53.4" x14ac:dyDescent="0.3">
      <c r="A53" s="24" t="s">
        <v>94</v>
      </c>
      <c r="B53" s="25" t="s">
        <v>15</v>
      </c>
      <c r="C53" s="26" t="s">
        <v>95</v>
      </c>
      <c r="D53" s="20">
        <v>6769000</v>
      </c>
      <c r="E53" s="20">
        <f t="shared" si="2"/>
        <v>6769</v>
      </c>
      <c r="F53" s="20">
        <v>1176524.8</v>
      </c>
      <c r="G53" s="21">
        <f t="shared" si="0"/>
        <v>1176.5248000000001</v>
      </c>
      <c r="H53" s="20">
        <f t="shared" si="1"/>
        <v>17.38107253656375</v>
      </c>
      <c r="I53" s="2"/>
    </row>
    <row r="54" spans="1:9" ht="66.599999999999994" x14ac:dyDescent="0.3">
      <c r="A54" s="24" t="s">
        <v>96</v>
      </c>
      <c r="B54" s="25" t="s">
        <v>15</v>
      </c>
      <c r="C54" s="26" t="s">
        <v>97</v>
      </c>
      <c r="D54" s="20">
        <v>4078000</v>
      </c>
      <c r="E54" s="20">
        <f t="shared" si="2"/>
        <v>4078</v>
      </c>
      <c r="F54" s="20">
        <v>561701.96</v>
      </c>
      <c r="G54" s="21">
        <f t="shared" si="0"/>
        <v>561.70195999999999</v>
      </c>
      <c r="H54" s="20">
        <f t="shared" si="1"/>
        <v>13.773956841589014</v>
      </c>
      <c r="I54" s="2"/>
    </row>
    <row r="55" spans="1:9" ht="55.2" customHeight="1" x14ac:dyDescent="0.3">
      <c r="A55" s="24" t="s">
        <v>98</v>
      </c>
      <c r="B55" s="25" t="s">
        <v>15</v>
      </c>
      <c r="C55" s="26" t="s">
        <v>99</v>
      </c>
      <c r="D55" s="20">
        <v>2691000</v>
      </c>
      <c r="E55" s="20">
        <f t="shared" si="2"/>
        <v>2691</v>
      </c>
      <c r="F55" s="20">
        <v>614822.84</v>
      </c>
      <c r="G55" s="21">
        <f t="shared" si="0"/>
        <v>614.82283999999993</v>
      </c>
      <c r="H55" s="20">
        <f t="shared" si="1"/>
        <v>22.847374210330727</v>
      </c>
      <c r="I55" s="2"/>
    </row>
    <row r="56" spans="1:9" ht="27" x14ac:dyDescent="0.3">
      <c r="A56" s="24" t="s">
        <v>100</v>
      </c>
      <c r="B56" s="25" t="s">
        <v>15</v>
      </c>
      <c r="C56" s="26" t="s">
        <v>101</v>
      </c>
      <c r="D56" s="20">
        <v>2537000</v>
      </c>
      <c r="E56" s="20">
        <f t="shared" si="2"/>
        <v>2537</v>
      </c>
      <c r="F56" s="20">
        <v>504070.94</v>
      </c>
      <c r="G56" s="21">
        <f t="shared" si="0"/>
        <v>504.07094000000001</v>
      </c>
      <c r="H56" s="20">
        <f t="shared" si="1"/>
        <v>19.868779661016951</v>
      </c>
      <c r="I56" s="2"/>
    </row>
    <row r="57" spans="1:9" ht="27" x14ac:dyDescent="0.3">
      <c r="A57" s="24" t="s">
        <v>102</v>
      </c>
      <c r="B57" s="25" t="s">
        <v>15</v>
      </c>
      <c r="C57" s="26" t="s">
        <v>103</v>
      </c>
      <c r="D57" s="20">
        <v>2537000</v>
      </c>
      <c r="E57" s="20">
        <f t="shared" si="2"/>
        <v>2537</v>
      </c>
      <c r="F57" s="20">
        <v>504070.94</v>
      </c>
      <c r="G57" s="21">
        <f t="shared" si="0"/>
        <v>504.07094000000001</v>
      </c>
      <c r="H57" s="20">
        <f t="shared" si="1"/>
        <v>19.868779661016951</v>
      </c>
      <c r="I57" s="2"/>
    </row>
    <row r="58" spans="1:9" ht="29.4" customHeight="1" x14ac:dyDescent="0.3">
      <c r="A58" s="24" t="s">
        <v>104</v>
      </c>
      <c r="B58" s="25" t="s">
        <v>15</v>
      </c>
      <c r="C58" s="26" t="s">
        <v>105</v>
      </c>
      <c r="D58" s="20" t="s">
        <v>17</v>
      </c>
      <c r="E58" s="20" t="s">
        <v>17</v>
      </c>
      <c r="F58" s="20">
        <v>16657.45</v>
      </c>
      <c r="G58" s="21">
        <f t="shared" si="0"/>
        <v>16.657450000000001</v>
      </c>
      <c r="H58" s="20" t="s">
        <v>17</v>
      </c>
      <c r="I58" s="2"/>
    </row>
    <row r="59" spans="1:9" ht="57.6" customHeight="1" x14ac:dyDescent="0.3">
      <c r="A59" s="24" t="s">
        <v>106</v>
      </c>
      <c r="B59" s="25" t="s">
        <v>15</v>
      </c>
      <c r="C59" s="26" t="s">
        <v>107</v>
      </c>
      <c r="D59" s="20" t="s">
        <v>17</v>
      </c>
      <c r="E59" s="20" t="s">
        <v>17</v>
      </c>
      <c r="F59" s="20">
        <v>16657.45</v>
      </c>
      <c r="G59" s="21">
        <f t="shared" si="0"/>
        <v>16.657450000000001</v>
      </c>
      <c r="H59" s="20" t="s">
        <v>17</v>
      </c>
      <c r="I59" s="2"/>
    </row>
    <row r="60" spans="1:9" ht="106.2" x14ac:dyDescent="0.3">
      <c r="A60" s="24" t="s">
        <v>108</v>
      </c>
      <c r="B60" s="25" t="s">
        <v>15</v>
      </c>
      <c r="C60" s="26" t="s">
        <v>109</v>
      </c>
      <c r="D60" s="20" t="s">
        <v>17</v>
      </c>
      <c r="E60" s="20" t="s">
        <v>17</v>
      </c>
      <c r="F60" s="20">
        <v>16657.45</v>
      </c>
      <c r="G60" s="21">
        <f t="shared" si="0"/>
        <v>16.657450000000001</v>
      </c>
      <c r="H60" s="20" t="s">
        <v>17</v>
      </c>
      <c r="I60" s="2"/>
    </row>
    <row r="61" spans="1:9" ht="66.599999999999994" x14ac:dyDescent="0.3">
      <c r="A61" s="24" t="s">
        <v>110</v>
      </c>
      <c r="B61" s="25" t="s">
        <v>15</v>
      </c>
      <c r="C61" s="26" t="s">
        <v>111</v>
      </c>
      <c r="D61" s="20">
        <v>1300000</v>
      </c>
      <c r="E61" s="20">
        <f t="shared" si="2"/>
        <v>1300</v>
      </c>
      <c r="F61" s="20">
        <v>323384.65999999997</v>
      </c>
      <c r="G61" s="21">
        <f t="shared" si="0"/>
        <v>323.38466</v>
      </c>
      <c r="H61" s="20">
        <f t="shared" si="1"/>
        <v>24.875743076923076</v>
      </c>
      <c r="I61" s="2"/>
    </row>
    <row r="62" spans="1:9" ht="66.599999999999994" x14ac:dyDescent="0.3">
      <c r="A62" s="24" t="s">
        <v>112</v>
      </c>
      <c r="B62" s="25" t="s">
        <v>15</v>
      </c>
      <c r="C62" s="26" t="s">
        <v>113</v>
      </c>
      <c r="D62" s="20">
        <v>1300000</v>
      </c>
      <c r="E62" s="20">
        <f t="shared" si="2"/>
        <v>1300</v>
      </c>
      <c r="F62" s="20">
        <v>323384.65999999997</v>
      </c>
      <c r="G62" s="21">
        <f t="shared" si="0"/>
        <v>323.38466</v>
      </c>
      <c r="H62" s="20">
        <f t="shared" si="1"/>
        <v>24.875743076923076</v>
      </c>
      <c r="I62" s="2"/>
    </row>
    <row r="63" spans="1:9" ht="53.4" x14ac:dyDescent="0.3">
      <c r="A63" s="24" t="s">
        <v>114</v>
      </c>
      <c r="B63" s="25" t="s">
        <v>15</v>
      </c>
      <c r="C63" s="26" t="s">
        <v>115</v>
      </c>
      <c r="D63" s="20">
        <v>1300000</v>
      </c>
      <c r="E63" s="20">
        <f t="shared" si="2"/>
        <v>1300</v>
      </c>
      <c r="F63" s="20">
        <v>323384.65999999997</v>
      </c>
      <c r="G63" s="21">
        <f t="shared" si="0"/>
        <v>323.38466</v>
      </c>
      <c r="H63" s="20">
        <f t="shared" si="1"/>
        <v>24.875743076923076</v>
      </c>
      <c r="I63" s="2"/>
    </row>
    <row r="64" spans="1:9" x14ac:dyDescent="0.3">
      <c r="A64" s="24" t="s">
        <v>116</v>
      </c>
      <c r="B64" s="25" t="s">
        <v>15</v>
      </c>
      <c r="C64" s="26" t="s">
        <v>117</v>
      </c>
      <c r="D64" s="20">
        <v>798000</v>
      </c>
      <c r="E64" s="20">
        <f t="shared" si="2"/>
        <v>798</v>
      </c>
      <c r="F64" s="20">
        <v>131359.82</v>
      </c>
      <c r="G64" s="21">
        <f t="shared" si="0"/>
        <v>131.35982000000001</v>
      </c>
      <c r="H64" s="20">
        <f t="shared" si="1"/>
        <v>16.461130325814537</v>
      </c>
      <c r="I64" s="2"/>
    </row>
    <row r="65" spans="1:9" x14ac:dyDescent="0.3">
      <c r="A65" s="24" t="s">
        <v>118</v>
      </c>
      <c r="B65" s="25" t="s">
        <v>15</v>
      </c>
      <c r="C65" s="26" t="s">
        <v>119</v>
      </c>
      <c r="D65" s="20">
        <v>790000</v>
      </c>
      <c r="E65" s="20">
        <f t="shared" si="2"/>
        <v>790</v>
      </c>
      <c r="F65" s="20">
        <v>127158.22</v>
      </c>
      <c r="G65" s="21">
        <f t="shared" si="0"/>
        <v>127.15822</v>
      </c>
      <c r="H65" s="20">
        <f t="shared" si="1"/>
        <v>16.095977215189876</v>
      </c>
      <c r="I65" s="2"/>
    </row>
    <row r="66" spans="1:9" ht="27" x14ac:dyDescent="0.3">
      <c r="A66" s="24" t="s">
        <v>120</v>
      </c>
      <c r="B66" s="25" t="s">
        <v>15</v>
      </c>
      <c r="C66" s="26" t="s">
        <v>121</v>
      </c>
      <c r="D66" s="20">
        <v>190000</v>
      </c>
      <c r="E66" s="20">
        <f t="shared" si="2"/>
        <v>190</v>
      </c>
      <c r="F66" s="20">
        <v>78200.62</v>
      </c>
      <c r="G66" s="21">
        <f t="shared" si="0"/>
        <v>78.200620000000001</v>
      </c>
      <c r="H66" s="20">
        <f t="shared" si="1"/>
        <v>41.158221052631575</v>
      </c>
      <c r="I66" s="2"/>
    </row>
    <row r="67" spans="1:9" x14ac:dyDescent="0.3">
      <c r="A67" s="24" t="s">
        <v>122</v>
      </c>
      <c r="B67" s="25" t="s">
        <v>15</v>
      </c>
      <c r="C67" s="26" t="s">
        <v>123</v>
      </c>
      <c r="D67" s="20">
        <v>500000</v>
      </c>
      <c r="E67" s="20">
        <f t="shared" si="2"/>
        <v>500</v>
      </c>
      <c r="F67" s="20">
        <v>36382.99</v>
      </c>
      <c r="G67" s="21">
        <f t="shared" si="0"/>
        <v>36.382989999999999</v>
      </c>
      <c r="H67" s="20">
        <f t="shared" si="1"/>
        <v>7.276597999999999</v>
      </c>
      <c r="I67" s="2"/>
    </row>
    <row r="68" spans="1:9" x14ac:dyDescent="0.3">
      <c r="A68" s="24" t="s">
        <v>124</v>
      </c>
      <c r="B68" s="25" t="s">
        <v>15</v>
      </c>
      <c r="C68" s="26" t="s">
        <v>125</v>
      </c>
      <c r="D68" s="20">
        <v>100000</v>
      </c>
      <c r="E68" s="20">
        <f t="shared" si="2"/>
        <v>100</v>
      </c>
      <c r="F68" s="20">
        <v>12574.61</v>
      </c>
      <c r="G68" s="21">
        <f t="shared" si="0"/>
        <v>12.57461</v>
      </c>
      <c r="H68" s="20">
        <f t="shared" si="1"/>
        <v>12.57461</v>
      </c>
      <c r="I68" s="2"/>
    </row>
    <row r="69" spans="1:9" x14ac:dyDescent="0.3">
      <c r="A69" s="24" t="s">
        <v>126</v>
      </c>
      <c r="B69" s="25" t="s">
        <v>15</v>
      </c>
      <c r="C69" s="26" t="s">
        <v>127</v>
      </c>
      <c r="D69" s="20">
        <v>100000</v>
      </c>
      <c r="E69" s="20">
        <f t="shared" si="2"/>
        <v>100</v>
      </c>
      <c r="F69" s="20">
        <v>12574.61</v>
      </c>
      <c r="G69" s="21">
        <f t="shared" si="0"/>
        <v>12.57461</v>
      </c>
      <c r="H69" s="20">
        <f t="shared" si="1"/>
        <v>12.57461</v>
      </c>
      <c r="I69" s="2"/>
    </row>
    <row r="70" spans="1:9" x14ac:dyDescent="0.3">
      <c r="A70" s="24" t="s">
        <v>128</v>
      </c>
      <c r="B70" s="25" t="s">
        <v>15</v>
      </c>
      <c r="C70" s="26" t="s">
        <v>129</v>
      </c>
      <c r="D70" s="20">
        <v>8000</v>
      </c>
      <c r="E70" s="20">
        <f t="shared" si="2"/>
        <v>8</v>
      </c>
      <c r="F70" s="20">
        <v>4201.6000000000004</v>
      </c>
      <c r="G70" s="21">
        <f t="shared" si="0"/>
        <v>4.2016</v>
      </c>
      <c r="H70" s="20">
        <f t="shared" si="1"/>
        <v>52.52</v>
      </c>
      <c r="I70" s="2"/>
    </row>
    <row r="71" spans="1:9" ht="27" x14ac:dyDescent="0.3">
      <c r="A71" s="24" t="s">
        <v>130</v>
      </c>
      <c r="B71" s="25" t="s">
        <v>15</v>
      </c>
      <c r="C71" s="26" t="s">
        <v>131</v>
      </c>
      <c r="D71" s="20">
        <v>8000</v>
      </c>
      <c r="E71" s="20">
        <f t="shared" si="2"/>
        <v>8</v>
      </c>
      <c r="F71" s="20">
        <v>4201.6000000000004</v>
      </c>
      <c r="G71" s="21">
        <f t="shared" si="0"/>
        <v>4.2016</v>
      </c>
      <c r="H71" s="20">
        <f t="shared" si="1"/>
        <v>52.52</v>
      </c>
      <c r="I71" s="2"/>
    </row>
    <row r="72" spans="1:9" ht="27" x14ac:dyDescent="0.3">
      <c r="A72" s="24" t="s">
        <v>132</v>
      </c>
      <c r="B72" s="25" t="s">
        <v>15</v>
      </c>
      <c r="C72" s="26" t="s">
        <v>133</v>
      </c>
      <c r="D72" s="20">
        <v>500000</v>
      </c>
      <c r="E72" s="20">
        <f t="shared" si="2"/>
        <v>500</v>
      </c>
      <c r="F72" s="20">
        <v>113505.18</v>
      </c>
      <c r="G72" s="21">
        <f t="shared" si="0"/>
        <v>113.50518</v>
      </c>
      <c r="H72" s="20">
        <f t="shared" si="1"/>
        <v>22.701035999999998</v>
      </c>
      <c r="I72" s="2"/>
    </row>
    <row r="73" spans="1:9" x14ac:dyDescent="0.3">
      <c r="A73" s="24" t="s">
        <v>134</v>
      </c>
      <c r="B73" s="25" t="s">
        <v>15</v>
      </c>
      <c r="C73" s="26" t="s">
        <v>135</v>
      </c>
      <c r="D73" s="20">
        <v>400000</v>
      </c>
      <c r="E73" s="20">
        <f t="shared" si="2"/>
        <v>400</v>
      </c>
      <c r="F73" s="20">
        <v>88965</v>
      </c>
      <c r="G73" s="21">
        <f t="shared" si="0"/>
        <v>88.965000000000003</v>
      </c>
      <c r="H73" s="20">
        <f t="shared" si="1"/>
        <v>22.241250000000001</v>
      </c>
      <c r="I73" s="2"/>
    </row>
    <row r="74" spans="1:9" x14ac:dyDescent="0.3">
      <c r="A74" s="24" t="s">
        <v>136</v>
      </c>
      <c r="B74" s="25" t="s">
        <v>15</v>
      </c>
      <c r="C74" s="26" t="s">
        <v>137</v>
      </c>
      <c r="D74" s="20">
        <v>400000</v>
      </c>
      <c r="E74" s="20">
        <f t="shared" si="2"/>
        <v>400</v>
      </c>
      <c r="F74" s="20">
        <v>88965</v>
      </c>
      <c r="G74" s="21">
        <f t="shared" si="0"/>
        <v>88.965000000000003</v>
      </c>
      <c r="H74" s="20">
        <f t="shared" si="1"/>
        <v>22.241250000000001</v>
      </c>
      <c r="I74" s="2"/>
    </row>
    <row r="75" spans="1:9" ht="27" x14ac:dyDescent="0.3">
      <c r="A75" s="24" t="s">
        <v>138</v>
      </c>
      <c r="B75" s="25" t="s">
        <v>15</v>
      </c>
      <c r="C75" s="26" t="s">
        <v>139</v>
      </c>
      <c r="D75" s="20">
        <v>400000</v>
      </c>
      <c r="E75" s="20">
        <f t="shared" si="2"/>
        <v>400</v>
      </c>
      <c r="F75" s="20">
        <v>88965</v>
      </c>
      <c r="G75" s="21">
        <f t="shared" si="0"/>
        <v>88.965000000000003</v>
      </c>
      <c r="H75" s="20">
        <f t="shared" si="1"/>
        <v>22.241250000000001</v>
      </c>
      <c r="I75" s="2"/>
    </row>
    <row r="76" spans="1:9" x14ac:dyDescent="0.3">
      <c r="A76" s="24" t="s">
        <v>140</v>
      </c>
      <c r="B76" s="25" t="s">
        <v>15</v>
      </c>
      <c r="C76" s="26" t="s">
        <v>141</v>
      </c>
      <c r="D76" s="20">
        <v>100000</v>
      </c>
      <c r="E76" s="20">
        <f t="shared" si="2"/>
        <v>100</v>
      </c>
      <c r="F76" s="20">
        <v>24540.18</v>
      </c>
      <c r="G76" s="21">
        <f t="shared" si="0"/>
        <v>24.540179999999999</v>
      </c>
      <c r="H76" s="20">
        <f t="shared" si="1"/>
        <v>24.540179999999999</v>
      </c>
      <c r="I76" s="2"/>
    </row>
    <row r="77" spans="1:9" x14ac:dyDescent="0.3">
      <c r="A77" s="24" t="s">
        <v>142</v>
      </c>
      <c r="B77" s="25" t="s">
        <v>15</v>
      </c>
      <c r="C77" s="26" t="s">
        <v>143</v>
      </c>
      <c r="D77" s="20">
        <v>100000</v>
      </c>
      <c r="E77" s="20">
        <f t="shared" si="2"/>
        <v>100</v>
      </c>
      <c r="F77" s="20">
        <v>24540.18</v>
      </c>
      <c r="G77" s="21">
        <f t="shared" ref="G77:G140" si="3">F77/1000</f>
        <v>24.540179999999999</v>
      </c>
      <c r="H77" s="20">
        <f t="shared" ref="H77:H140" si="4">G77/E77*100</f>
        <v>24.540179999999999</v>
      </c>
      <c r="I77" s="2"/>
    </row>
    <row r="78" spans="1:9" ht="19.8" customHeight="1" x14ac:dyDescent="0.3">
      <c r="A78" s="24" t="s">
        <v>144</v>
      </c>
      <c r="B78" s="25" t="s">
        <v>15</v>
      </c>
      <c r="C78" s="26" t="s">
        <v>145</v>
      </c>
      <c r="D78" s="20">
        <v>100000</v>
      </c>
      <c r="E78" s="20">
        <f t="shared" si="2"/>
        <v>100</v>
      </c>
      <c r="F78" s="20">
        <v>24540.18</v>
      </c>
      <c r="G78" s="21">
        <f t="shared" si="3"/>
        <v>24.540179999999999</v>
      </c>
      <c r="H78" s="20">
        <f t="shared" si="4"/>
        <v>24.540179999999999</v>
      </c>
      <c r="I78" s="2"/>
    </row>
    <row r="79" spans="1:9" ht="27" x14ac:dyDescent="0.3">
      <c r="A79" s="24" t="s">
        <v>146</v>
      </c>
      <c r="B79" s="25" t="s">
        <v>15</v>
      </c>
      <c r="C79" s="26" t="s">
        <v>147</v>
      </c>
      <c r="D79" s="20">
        <v>784000</v>
      </c>
      <c r="E79" s="20">
        <f t="shared" ref="E79:E142" si="5">D79/1000</f>
        <v>784</v>
      </c>
      <c r="F79" s="20">
        <v>392323.03</v>
      </c>
      <c r="G79" s="21">
        <f t="shared" si="3"/>
        <v>392.32303000000002</v>
      </c>
      <c r="H79" s="20">
        <f t="shared" si="4"/>
        <v>50.041202806122456</v>
      </c>
      <c r="I79" s="2"/>
    </row>
    <row r="80" spans="1:9" ht="55.2" customHeight="1" x14ac:dyDescent="0.3">
      <c r="A80" s="24" t="s">
        <v>148</v>
      </c>
      <c r="B80" s="25" t="s">
        <v>15</v>
      </c>
      <c r="C80" s="26" t="s">
        <v>149</v>
      </c>
      <c r="D80" s="20">
        <v>414000</v>
      </c>
      <c r="E80" s="20">
        <f t="shared" si="5"/>
        <v>414</v>
      </c>
      <c r="F80" s="20">
        <v>104342.23</v>
      </c>
      <c r="G80" s="21">
        <f t="shared" si="3"/>
        <v>104.34223</v>
      </c>
      <c r="H80" s="20">
        <f t="shared" si="4"/>
        <v>25.203437198067636</v>
      </c>
      <c r="I80" s="2"/>
    </row>
    <row r="81" spans="1:9" ht="66.599999999999994" x14ac:dyDescent="0.3">
      <c r="A81" s="24" t="s">
        <v>150</v>
      </c>
      <c r="B81" s="25" t="s">
        <v>15</v>
      </c>
      <c r="C81" s="26" t="s">
        <v>151</v>
      </c>
      <c r="D81" s="20">
        <v>414000</v>
      </c>
      <c r="E81" s="20">
        <f t="shared" si="5"/>
        <v>414</v>
      </c>
      <c r="F81" s="20">
        <v>104342.23</v>
      </c>
      <c r="G81" s="21">
        <f t="shared" si="3"/>
        <v>104.34223</v>
      </c>
      <c r="H81" s="20">
        <f t="shared" si="4"/>
        <v>25.203437198067636</v>
      </c>
      <c r="I81" s="2"/>
    </row>
    <row r="82" spans="1:9" ht="66.599999999999994" x14ac:dyDescent="0.3">
      <c r="A82" s="24" t="s">
        <v>152</v>
      </c>
      <c r="B82" s="25" t="s">
        <v>15</v>
      </c>
      <c r="C82" s="26" t="s">
        <v>153</v>
      </c>
      <c r="D82" s="20">
        <v>414000</v>
      </c>
      <c r="E82" s="20">
        <f t="shared" si="5"/>
        <v>414</v>
      </c>
      <c r="F82" s="20">
        <v>104342.23</v>
      </c>
      <c r="G82" s="21">
        <f t="shared" si="3"/>
        <v>104.34223</v>
      </c>
      <c r="H82" s="20">
        <f t="shared" si="4"/>
        <v>25.203437198067636</v>
      </c>
      <c r="I82" s="2"/>
    </row>
    <row r="83" spans="1:9" ht="27" x14ac:dyDescent="0.3">
      <c r="A83" s="24" t="s">
        <v>154</v>
      </c>
      <c r="B83" s="25" t="s">
        <v>15</v>
      </c>
      <c r="C83" s="26" t="s">
        <v>155</v>
      </c>
      <c r="D83" s="20">
        <v>370000</v>
      </c>
      <c r="E83" s="20">
        <f t="shared" si="5"/>
        <v>370</v>
      </c>
      <c r="F83" s="20">
        <v>287980.79999999999</v>
      </c>
      <c r="G83" s="21">
        <f t="shared" si="3"/>
        <v>287.98079999999999</v>
      </c>
      <c r="H83" s="20">
        <f t="shared" si="4"/>
        <v>77.832648648648643</v>
      </c>
      <c r="I83" s="2"/>
    </row>
    <row r="84" spans="1:9" ht="27" x14ac:dyDescent="0.3">
      <c r="A84" s="24" t="s">
        <v>156</v>
      </c>
      <c r="B84" s="25" t="s">
        <v>15</v>
      </c>
      <c r="C84" s="26" t="s">
        <v>157</v>
      </c>
      <c r="D84" s="20">
        <v>370000</v>
      </c>
      <c r="E84" s="20">
        <f t="shared" si="5"/>
        <v>370</v>
      </c>
      <c r="F84" s="20">
        <v>287980.79999999999</v>
      </c>
      <c r="G84" s="21">
        <f t="shared" si="3"/>
        <v>287.98079999999999</v>
      </c>
      <c r="H84" s="20">
        <f t="shared" si="4"/>
        <v>77.832648648648643</v>
      </c>
      <c r="I84" s="2"/>
    </row>
    <row r="85" spans="1:9" ht="41.4" customHeight="1" x14ac:dyDescent="0.3">
      <c r="A85" s="24" t="s">
        <v>158</v>
      </c>
      <c r="B85" s="25" t="s">
        <v>15</v>
      </c>
      <c r="C85" s="26" t="s">
        <v>159</v>
      </c>
      <c r="D85" s="20">
        <v>100000</v>
      </c>
      <c r="E85" s="20">
        <f t="shared" si="5"/>
        <v>100</v>
      </c>
      <c r="F85" s="20">
        <v>183400.26</v>
      </c>
      <c r="G85" s="21">
        <f t="shared" si="3"/>
        <v>183.40026</v>
      </c>
      <c r="H85" s="20">
        <f t="shared" si="4"/>
        <v>183.40026</v>
      </c>
      <c r="I85" s="2"/>
    </row>
    <row r="86" spans="1:9" ht="40.200000000000003" x14ac:dyDescent="0.3">
      <c r="A86" s="24" t="s">
        <v>160</v>
      </c>
      <c r="B86" s="25" t="s">
        <v>15</v>
      </c>
      <c r="C86" s="26" t="s">
        <v>161</v>
      </c>
      <c r="D86" s="20">
        <v>270000</v>
      </c>
      <c r="E86" s="20">
        <f t="shared" si="5"/>
        <v>270</v>
      </c>
      <c r="F86" s="20">
        <v>104580.54</v>
      </c>
      <c r="G86" s="21">
        <f t="shared" si="3"/>
        <v>104.58054</v>
      </c>
      <c r="H86" s="20">
        <f t="shared" si="4"/>
        <v>38.733533333333334</v>
      </c>
      <c r="I86" s="2"/>
    </row>
    <row r="87" spans="1:9" x14ac:dyDescent="0.3">
      <c r="A87" s="24" t="s">
        <v>162</v>
      </c>
      <c r="B87" s="25" t="s">
        <v>15</v>
      </c>
      <c r="C87" s="26" t="s">
        <v>163</v>
      </c>
      <c r="D87" s="20">
        <v>1060500</v>
      </c>
      <c r="E87" s="20">
        <f t="shared" si="5"/>
        <v>1060.5</v>
      </c>
      <c r="F87" s="20">
        <v>383347.44</v>
      </c>
      <c r="G87" s="21">
        <f t="shared" si="3"/>
        <v>383.34744000000001</v>
      </c>
      <c r="H87" s="20">
        <f t="shared" si="4"/>
        <v>36.147801980198018</v>
      </c>
      <c r="I87" s="2"/>
    </row>
    <row r="88" spans="1:9" ht="27" x14ac:dyDescent="0.3">
      <c r="A88" s="24" t="s">
        <v>164</v>
      </c>
      <c r="B88" s="25" t="s">
        <v>15</v>
      </c>
      <c r="C88" s="26" t="s">
        <v>165</v>
      </c>
      <c r="D88" s="20">
        <v>1060500</v>
      </c>
      <c r="E88" s="20">
        <f t="shared" si="5"/>
        <v>1060.5</v>
      </c>
      <c r="F88" s="20">
        <v>158490.97</v>
      </c>
      <c r="G88" s="21">
        <f t="shared" si="3"/>
        <v>158.49097</v>
      </c>
      <c r="H88" s="20">
        <f t="shared" si="4"/>
        <v>14.944928807166432</v>
      </c>
      <c r="I88" s="2"/>
    </row>
    <row r="89" spans="1:9" ht="40.200000000000003" x14ac:dyDescent="0.3">
      <c r="A89" s="24" t="s">
        <v>166</v>
      </c>
      <c r="B89" s="25" t="s">
        <v>15</v>
      </c>
      <c r="C89" s="26" t="s">
        <v>167</v>
      </c>
      <c r="D89" s="20">
        <v>30000</v>
      </c>
      <c r="E89" s="20">
        <f t="shared" si="5"/>
        <v>30</v>
      </c>
      <c r="F89" s="20">
        <v>2750</v>
      </c>
      <c r="G89" s="21">
        <f t="shared" si="3"/>
        <v>2.75</v>
      </c>
      <c r="H89" s="20">
        <f t="shared" si="4"/>
        <v>9.1666666666666661</v>
      </c>
      <c r="I89" s="2"/>
    </row>
    <row r="90" spans="1:9" ht="57" customHeight="1" x14ac:dyDescent="0.3">
      <c r="A90" s="24" t="s">
        <v>168</v>
      </c>
      <c r="B90" s="25" t="s">
        <v>15</v>
      </c>
      <c r="C90" s="26" t="s">
        <v>169</v>
      </c>
      <c r="D90" s="20">
        <v>30000</v>
      </c>
      <c r="E90" s="20">
        <f t="shared" si="5"/>
        <v>30</v>
      </c>
      <c r="F90" s="20">
        <v>2750</v>
      </c>
      <c r="G90" s="21">
        <f t="shared" si="3"/>
        <v>2.75</v>
      </c>
      <c r="H90" s="20">
        <f t="shared" si="4"/>
        <v>9.1666666666666661</v>
      </c>
      <c r="I90" s="2"/>
    </row>
    <row r="91" spans="1:9" ht="57" customHeight="1" x14ac:dyDescent="0.3">
      <c r="A91" s="24" t="s">
        <v>170</v>
      </c>
      <c r="B91" s="25" t="s">
        <v>15</v>
      </c>
      <c r="C91" s="26" t="s">
        <v>171</v>
      </c>
      <c r="D91" s="20">
        <v>330000</v>
      </c>
      <c r="E91" s="20">
        <f t="shared" si="5"/>
        <v>330</v>
      </c>
      <c r="F91" s="20">
        <v>58923.75</v>
      </c>
      <c r="G91" s="21">
        <f t="shared" si="3"/>
        <v>58.923749999999998</v>
      </c>
      <c r="H91" s="20">
        <f t="shared" si="4"/>
        <v>17.855681818181818</v>
      </c>
      <c r="I91" s="2"/>
    </row>
    <row r="92" spans="1:9" ht="79.8" x14ac:dyDescent="0.3">
      <c r="A92" s="24" t="s">
        <v>172</v>
      </c>
      <c r="B92" s="25" t="s">
        <v>15</v>
      </c>
      <c r="C92" s="26" t="s">
        <v>173</v>
      </c>
      <c r="D92" s="20">
        <v>330000</v>
      </c>
      <c r="E92" s="20">
        <f t="shared" si="5"/>
        <v>330</v>
      </c>
      <c r="F92" s="20">
        <v>58923.75</v>
      </c>
      <c r="G92" s="21">
        <f t="shared" si="3"/>
        <v>58.923749999999998</v>
      </c>
      <c r="H92" s="20">
        <f t="shared" si="4"/>
        <v>17.855681818181818</v>
      </c>
      <c r="I92" s="2"/>
    </row>
    <row r="93" spans="1:9" ht="40.200000000000003" x14ac:dyDescent="0.3">
      <c r="A93" s="24" t="s">
        <v>174</v>
      </c>
      <c r="B93" s="25" t="s">
        <v>15</v>
      </c>
      <c r="C93" s="26" t="s">
        <v>175</v>
      </c>
      <c r="D93" s="20">
        <v>35000</v>
      </c>
      <c r="E93" s="20">
        <f t="shared" si="5"/>
        <v>35</v>
      </c>
      <c r="F93" s="20">
        <v>6204.33</v>
      </c>
      <c r="G93" s="21">
        <f t="shared" si="3"/>
        <v>6.2043299999999997</v>
      </c>
      <c r="H93" s="20">
        <f t="shared" si="4"/>
        <v>17.726657142857142</v>
      </c>
      <c r="I93" s="2"/>
    </row>
    <row r="94" spans="1:9" ht="57.6" customHeight="1" x14ac:dyDescent="0.3">
      <c r="A94" s="24" t="s">
        <v>176</v>
      </c>
      <c r="B94" s="25" t="s">
        <v>15</v>
      </c>
      <c r="C94" s="26" t="s">
        <v>177</v>
      </c>
      <c r="D94" s="20">
        <v>35000</v>
      </c>
      <c r="E94" s="20">
        <f t="shared" si="5"/>
        <v>35</v>
      </c>
      <c r="F94" s="20">
        <v>6204.33</v>
      </c>
      <c r="G94" s="21">
        <f t="shared" si="3"/>
        <v>6.2043299999999997</v>
      </c>
      <c r="H94" s="20">
        <f t="shared" si="4"/>
        <v>17.726657142857142</v>
      </c>
      <c r="I94" s="2"/>
    </row>
    <row r="95" spans="1:9" ht="39" customHeight="1" x14ac:dyDescent="0.3">
      <c r="A95" s="24" t="s">
        <v>178</v>
      </c>
      <c r="B95" s="25" t="s">
        <v>15</v>
      </c>
      <c r="C95" s="26" t="s">
        <v>179</v>
      </c>
      <c r="D95" s="20">
        <v>15000</v>
      </c>
      <c r="E95" s="20">
        <f t="shared" si="5"/>
        <v>15</v>
      </c>
      <c r="F95" s="20">
        <v>500</v>
      </c>
      <c r="G95" s="21">
        <f t="shared" si="3"/>
        <v>0.5</v>
      </c>
      <c r="H95" s="20">
        <f t="shared" si="4"/>
        <v>3.3333333333333335</v>
      </c>
      <c r="I95" s="2"/>
    </row>
    <row r="96" spans="1:9" ht="66.599999999999994" x14ac:dyDescent="0.3">
      <c r="A96" s="24" t="s">
        <v>180</v>
      </c>
      <c r="B96" s="25" t="s">
        <v>15</v>
      </c>
      <c r="C96" s="26" t="s">
        <v>181</v>
      </c>
      <c r="D96" s="20">
        <v>15000</v>
      </c>
      <c r="E96" s="20">
        <f t="shared" si="5"/>
        <v>15</v>
      </c>
      <c r="F96" s="20">
        <v>500</v>
      </c>
      <c r="G96" s="21">
        <f t="shared" si="3"/>
        <v>0.5</v>
      </c>
      <c r="H96" s="20">
        <f t="shared" si="4"/>
        <v>3.3333333333333335</v>
      </c>
      <c r="I96" s="2"/>
    </row>
    <row r="97" spans="1:9" ht="43.8" customHeight="1" x14ac:dyDescent="0.3">
      <c r="A97" s="24" t="s">
        <v>182</v>
      </c>
      <c r="B97" s="25" t="s">
        <v>15</v>
      </c>
      <c r="C97" s="26" t="s">
        <v>183</v>
      </c>
      <c r="D97" s="20">
        <v>25000</v>
      </c>
      <c r="E97" s="20">
        <f t="shared" si="5"/>
        <v>25</v>
      </c>
      <c r="F97" s="20" t="s">
        <v>17</v>
      </c>
      <c r="G97" s="20" t="s">
        <v>17</v>
      </c>
      <c r="H97" s="20" t="s">
        <v>17</v>
      </c>
      <c r="I97" s="2"/>
    </row>
    <row r="98" spans="1:9" ht="66.599999999999994" x14ac:dyDescent="0.3">
      <c r="A98" s="24" t="s">
        <v>184</v>
      </c>
      <c r="B98" s="25" t="s">
        <v>15</v>
      </c>
      <c r="C98" s="26" t="s">
        <v>185</v>
      </c>
      <c r="D98" s="20">
        <v>25000</v>
      </c>
      <c r="E98" s="20">
        <f t="shared" si="5"/>
        <v>25</v>
      </c>
      <c r="F98" s="20" t="s">
        <v>17</v>
      </c>
      <c r="G98" s="20" t="s">
        <v>17</v>
      </c>
      <c r="H98" s="20" t="s">
        <v>17</v>
      </c>
      <c r="I98" s="2"/>
    </row>
    <row r="99" spans="1:9" ht="42" customHeight="1" x14ac:dyDescent="0.3">
      <c r="A99" s="24" t="s">
        <v>186</v>
      </c>
      <c r="B99" s="25" t="s">
        <v>15</v>
      </c>
      <c r="C99" s="26" t="s">
        <v>187</v>
      </c>
      <c r="D99" s="20">
        <v>1000</v>
      </c>
      <c r="E99" s="20">
        <f t="shared" si="5"/>
        <v>1</v>
      </c>
      <c r="F99" s="20">
        <v>1500</v>
      </c>
      <c r="G99" s="21">
        <f t="shared" si="3"/>
        <v>1.5</v>
      </c>
      <c r="H99" s="20">
        <f t="shared" si="4"/>
        <v>150</v>
      </c>
      <c r="I99" s="2"/>
    </row>
    <row r="100" spans="1:9" ht="66.599999999999994" x14ac:dyDescent="0.3">
      <c r="A100" s="24" t="s">
        <v>188</v>
      </c>
      <c r="B100" s="25" t="s">
        <v>15</v>
      </c>
      <c r="C100" s="26" t="s">
        <v>189</v>
      </c>
      <c r="D100" s="20">
        <v>1000</v>
      </c>
      <c r="E100" s="20">
        <f t="shared" si="5"/>
        <v>1</v>
      </c>
      <c r="F100" s="20">
        <v>1500</v>
      </c>
      <c r="G100" s="21">
        <f t="shared" si="3"/>
        <v>1.5</v>
      </c>
      <c r="H100" s="20">
        <f t="shared" si="4"/>
        <v>150</v>
      </c>
      <c r="I100" s="2"/>
    </row>
    <row r="101" spans="1:9" ht="40.200000000000003" x14ac:dyDescent="0.3">
      <c r="A101" s="24" t="s">
        <v>190</v>
      </c>
      <c r="B101" s="25" t="s">
        <v>15</v>
      </c>
      <c r="C101" s="26" t="s">
        <v>191</v>
      </c>
      <c r="D101" s="20" t="s">
        <v>17</v>
      </c>
      <c r="E101" s="20" t="s">
        <v>17</v>
      </c>
      <c r="F101" s="20">
        <v>2000</v>
      </c>
      <c r="G101" s="21">
        <f t="shared" si="3"/>
        <v>2</v>
      </c>
      <c r="H101" s="20" t="s">
        <v>17</v>
      </c>
      <c r="I101" s="2"/>
    </row>
    <row r="102" spans="1:9" ht="53.4" x14ac:dyDescent="0.3">
      <c r="A102" s="24" t="s">
        <v>192</v>
      </c>
      <c r="B102" s="25" t="s">
        <v>15</v>
      </c>
      <c r="C102" s="26" t="s">
        <v>193</v>
      </c>
      <c r="D102" s="20" t="s">
        <v>17</v>
      </c>
      <c r="E102" s="20" t="s">
        <v>17</v>
      </c>
      <c r="F102" s="20">
        <v>2000</v>
      </c>
      <c r="G102" s="21">
        <f t="shared" si="3"/>
        <v>2</v>
      </c>
      <c r="H102" s="20" t="s">
        <v>17</v>
      </c>
      <c r="I102" s="2"/>
    </row>
    <row r="103" spans="1:9" ht="40.200000000000003" x14ac:dyDescent="0.3">
      <c r="A103" s="24" t="s">
        <v>194</v>
      </c>
      <c r="B103" s="25" t="s">
        <v>15</v>
      </c>
      <c r="C103" s="26" t="s">
        <v>195</v>
      </c>
      <c r="D103" s="20">
        <v>1000</v>
      </c>
      <c r="E103" s="20">
        <f t="shared" si="5"/>
        <v>1</v>
      </c>
      <c r="F103" s="20" t="s">
        <v>17</v>
      </c>
      <c r="G103" s="20" t="s">
        <v>17</v>
      </c>
      <c r="H103" s="20" t="s">
        <v>17</v>
      </c>
      <c r="I103" s="2"/>
    </row>
    <row r="104" spans="1:9" ht="58.2" customHeight="1" x14ac:dyDescent="0.3">
      <c r="A104" s="24" t="s">
        <v>196</v>
      </c>
      <c r="B104" s="25" t="s">
        <v>15</v>
      </c>
      <c r="C104" s="26" t="s">
        <v>197</v>
      </c>
      <c r="D104" s="20">
        <v>1000</v>
      </c>
      <c r="E104" s="20">
        <f t="shared" si="5"/>
        <v>1</v>
      </c>
      <c r="F104" s="20" t="s">
        <v>17</v>
      </c>
      <c r="G104" s="20" t="s">
        <v>17</v>
      </c>
      <c r="H104" s="20" t="s">
        <v>17</v>
      </c>
      <c r="I104" s="2"/>
    </row>
    <row r="105" spans="1:9" ht="53.4" x14ac:dyDescent="0.3">
      <c r="A105" s="24" t="s">
        <v>198</v>
      </c>
      <c r="B105" s="25" t="s">
        <v>15</v>
      </c>
      <c r="C105" s="26" t="s">
        <v>199</v>
      </c>
      <c r="D105" s="20">
        <v>10000</v>
      </c>
      <c r="E105" s="20">
        <f t="shared" si="5"/>
        <v>10</v>
      </c>
      <c r="F105" s="20">
        <v>1650</v>
      </c>
      <c r="G105" s="21">
        <f t="shared" si="3"/>
        <v>1.65</v>
      </c>
      <c r="H105" s="20">
        <f t="shared" si="4"/>
        <v>16.499999999999996</v>
      </c>
      <c r="I105" s="2"/>
    </row>
    <row r="106" spans="1:9" ht="66" customHeight="1" x14ac:dyDescent="0.3">
      <c r="A106" s="24" t="s">
        <v>200</v>
      </c>
      <c r="B106" s="25" t="s">
        <v>15</v>
      </c>
      <c r="C106" s="26" t="s">
        <v>201</v>
      </c>
      <c r="D106" s="20">
        <v>10000</v>
      </c>
      <c r="E106" s="20">
        <f t="shared" si="5"/>
        <v>10</v>
      </c>
      <c r="F106" s="20">
        <v>1650</v>
      </c>
      <c r="G106" s="21">
        <f t="shared" si="3"/>
        <v>1.65</v>
      </c>
      <c r="H106" s="20">
        <f t="shared" si="4"/>
        <v>16.499999999999996</v>
      </c>
      <c r="I106" s="2"/>
    </row>
    <row r="107" spans="1:9" ht="53.4" x14ac:dyDescent="0.3">
      <c r="A107" s="24" t="s">
        <v>202</v>
      </c>
      <c r="B107" s="25" t="s">
        <v>15</v>
      </c>
      <c r="C107" s="26" t="s">
        <v>203</v>
      </c>
      <c r="D107" s="20">
        <v>3000</v>
      </c>
      <c r="E107" s="20">
        <f t="shared" si="5"/>
        <v>3</v>
      </c>
      <c r="F107" s="20">
        <v>300</v>
      </c>
      <c r="G107" s="21">
        <f t="shared" si="3"/>
        <v>0.3</v>
      </c>
      <c r="H107" s="20">
        <f t="shared" si="4"/>
        <v>10</v>
      </c>
      <c r="I107" s="2"/>
    </row>
    <row r="108" spans="1:9" ht="78" customHeight="1" x14ac:dyDescent="0.3">
      <c r="A108" s="24" t="s">
        <v>204</v>
      </c>
      <c r="B108" s="25" t="s">
        <v>15</v>
      </c>
      <c r="C108" s="26" t="s">
        <v>205</v>
      </c>
      <c r="D108" s="20">
        <v>3000</v>
      </c>
      <c r="E108" s="20">
        <f t="shared" si="5"/>
        <v>3</v>
      </c>
      <c r="F108" s="20">
        <v>300</v>
      </c>
      <c r="G108" s="21">
        <f t="shared" si="3"/>
        <v>0.3</v>
      </c>
      <c r="H108" s="20">
        <f t="shared" si="4"/>
        <v>10</v>
      </c>
      <c r="I108" s="2"/>
    </row>
    <row r="109" spans="1:9" ht="41.4" customHeight="1" x14ac:dyDescent="0.3">
      <c r="A109" s="24" t="s">
        <v>206</v>
      </c>
      <c r="B109" s="25" t="s">
        <v>15</v>
      </c>
      <c r="C109" s="26" t="s">
        <v>207</v>
      </c>
      <c r="D109" s="20">
        <v>500</v>
      </c>
      <c r="E109" s="20">
        <f t="shared" si="5"/>
        <v>0.5</v>
      </c>
      <c r="F109" s="20">
        <v>766.48</v>
      </c>
      <c r="G109" s="21">
        <f t="shared" si="3"/>
        <v>0.76648000000000005</v>
      </c>
      <c r="H109" s="20">
        <f t="shared" si="4"/>
        <v>153.29600000000002</v>
      </c>
      <c r="I109" s="2"/>
    </row>
    <row r="110" spans="1:9" ht="66.599999999999994" x14ac:dyDescent="0.3">
      <c r="A110" s="24" t="s">
        <v>208</v>
      </c>
      <c r="B110" s="25" t="s">
        <v>15</v>
      </c>
      <c r="C110" s="26" t="s">
        <v>209</v>
      </c>
      <c r="D110" s="20">
        <v>500</v>
      </c>
      <c r="E110" s="20">
        <f t="shared" si="5"/>
        <v>0.5</v>
      </c>
      <c r="F110" s="20">
        <v>766.48</v>
      </c>
      <c r="G110" s="21">
        <f t="shared" si="3"/>
        <v>0.76648000000000005</v>
      </c>
      <c r="H110" s="20">
        <f t="shared" si="4"/>
        <v>153.29600000000002</v>
      </c>
      <c r="I110" s="2"/>
    </row>
    <row r="111" spans="1:9" ht="40.200000000000003" x14ac:dyDescent="0.3">
      <c r="A111" s="24" t="s">
        <v>210</v>
      </c>
      <c r="B111" s="25" t="s">
        <v>15</v>
      </c>
      <c r="C111" s="26" t="s">
        <v>211</v>
      </c>
      <c r="D111" s="20">
        <v>80000</v>
      </c>
      <c r="E111" s="20">
        <f t="shared" si="5"/>
        <v>80</v>
      </c>
      <c r="F111" s="20">
        <v>3954.03</v>
      </c>
      <c r="G111" s="21">
        <f t="shared" si="3"/>
        <v>3.9540300000000004</v>
      </c>
      <c r="H111" s="20">
        <f t="shared" si="4"/>
        <v>4.9425375000000011</v>
      </c>
      <c r="I111" s="2"/>
    </row>
    <row r="112" spans="1:9" ht="58.2" customHeight="1" x14ac:dyDescent="0.3">
      <c r="A112" s="24" t="s">
        <v>212</v>
      </c>
      <c r="B112" s="25" t="s">
        <v>15</v>
      </c>
      <c r="C112" s="26" t="s">
        <v>213</v>
      </c>
      <c r="D112" s="20">
        <v>80000</v>
      </c>
      <c r="E112" s="20">
        <f t="shared" si="5"/>
        <v>80</v>
      </c>
      <c r="F112" s="20">
        <v>3954.03</v>
      </c>
      <c r="G112" s="21">
        <f t="shared" si="3"/>
        <v>3.9540300000000004</v>
      </c>
      <c r="H112" s="20">
        <f t="shared" si="4"/>
        <v>4.9425375000000011</v>
      </c>
      <c r="I112" s="2"/>
    </row>
    <row r="113" spans="1:9" ht="53.4" x14ac:dyDescent="0.3">
      <c r="A113" s="24" t="s">
        <v>214</v>
      </c>
      <c r="B113" s="25" t="s">
        <v>15</v>
      </c>
      <c r="C113" s="26" t="s">
        <v>215</v>
      </c>
      <c r="D113" s="20">
        <v>530000</v>
      </c>
      <c r="E113" s="20">
        <f t="shared" si="5"/>
        <v>530</v>
      </c>
      <c r="F113" s="20">
        <v>79942.38</v>
      </c>
      <c r="G113" s="21">
        <f t="shared" si="3"/>
        <v>79.94238</v>
      </c>
      <c r="H113" s="20">
        <f t="shared" si="4"/>
        <v>15.083467924528302</v>
      </c>
      <c r="I113" s="2"/>
    </row>
    <row r="114" spans="1:9" ht="66.599999999999994" x14ac:dyDescent="0.3">
      <c r="A114" s="24" t="s">
        <v>216</v>
      </c>
      <c r="B114" s="25" t="s">
        <v>15</v>
      </c>
      <c r="C114" s="26" t="s">
        <v>217</v>
      </c>
      <c r="D114" s="20">
        <v>530000</v>
      </c>
      <c r="E114" s="20">
        <f t="shared" si="5"/>
        <v>530</v>
      </c>
      <c r="F114" s="20">
        <v>79942.38</v>
      </c>
      <c r="G114" s="21">
        <f t="shared" si="3"/>
        <v>79.94238</v>
      </c>
      <c r="H114" s="20">
        <f t="shared" si="4"/>
        <v>15.083467924528302</v>
      </c>
      <c r="I114" s="2"/>
    </row>
    <row r="115" spans="1:9" x14ac:dyDescent="0.3">
      <c r="A115" s="24" t="s">
        <v>218</v>
      </c>
      <c r="B115" s="25" t="s">
        <v>15</v>
      </c>
      <c r="C115" s="26" t="s">
        <v>219</v>
      </c>
      <c r="D115" s="20" t="s">
        <v>17</v>
      </c>
      <c r="E115" s="20" t="s">
        <v>17</v>
      </c>
      <c r="F115" s="20">
        <v>224856.47</v>
      </c>
      <c r="G115" s="21">
        <f t="shared" si="3"/>
        <v>224.85647</v>
      </c>
      <c r="H115" s="20" t="s">
        <v>17</v>
      </c>
      <c r="I115" s="2"/>
    </row>
    <row r="116" spans="1:9" ht="66.599999999999994" x14ac:dyDescent="0.3">
      <c r="A116" s="24" t="s">
        <v>220</v>
      </c>
      <c r="B116" s="25" t="s">
        <v>15</v>
      </c>
      <c r="C116" s="26" t="s">
        <v>221</v>
      </c>
      <c r="D116" s="20" t="s">
        <v>17</v>
      </c>
      <c r="E116" s="20" t="s">
        <v>17</v>
      </c>
      <c r="F116" s="20">
        <v>224316.48</v>
      </c>
      <c r="G116" s="21">
        <f t="shared" si="3"/>
        <v>224.31648000000001</v>
      </c>
      <c r="H116" s="20" t="s">
        <v>17</v>
      </c>
      <c r="I116" s="2"/>
    </row>
    <row r="117" spans="1:9" ht="53.4" x14ac:dyDescent="0.3">
      <c r="A117" s="24" t="s">
        <v>222</v>
      </c>
      <c r="B117" s="25" t="s">
        <v>15</v>
      </c>
      <c r="C117" s="26" t="s">
        <v>223</v>
      </c>
      <c r="D117" s="20" t="s">
        <v>17</v>
      </c>
      <c r="E117" s="20" t="s">
        <v>17</v>
      </c>
      <c r="F117" s="20">
        <v>224316.48</v>
      </c>
      <c r="G117" s="21">
        <f t="shared" si="3"/>
        <v>224.31648000000001</v>
      </c>
      <c r="H117" s="20" t="s">
        <v>17</v>
      </c>
      <c r="I117" s="2"/>
    </row>
    <row r="118" spans="1:9" ht="53.4" x14ac:dyDescent="0.3">
      <c r="A118" s="24" t="s">
        <v>224</v>
      </c>
      <c r="B118" s="25" t="s">
        <v>15</v>
      </c>
      <c r="C118" s="26" t="s">
        <v>225</v>
      </c>
      <c r="D118" s="20" t="s">
        <v>17</v>
      </c>
      <c r="E118" s="20" t="s">
        <v>17</v>
      </c>
      <c r="F118" s="20">
        <v>539.99</v>
      </c>
      <c r="G118" s="21">
        <f t="shared" si="3"/>
        <v>0.53998999999999997</v>
      </c>
      <c r="H118" s="20" t="s">
        <v>17</v>
      </c>
      <c r="I118" s="2"/>
    </row>
    <row r="119" spans="1:9" ht="53.4" x14ac:dyDescent="0.3">
      <c r="A119" s="24" t="s">
        <v>226</v>
      </c>
      <c r="B119" s="25" t="s">
        <v>15</v>
      </c>
      <c r="C119" s="26" t="s">
        <v>227</v>
      </c>
      <c r="D119" s="20" t="s">
        <v>17</v>
      </c>
      <c r="E119" s="20" t="s">
        <v>17</v>
      </c>
      <c r="F119" s="20">
        <v>539.99</v>
      </c>
      <c r="G119" s="21">
        <f t="shared" si="3"/>
        <v>0.53998999999999997</v>
      </c>
      <c r="H119" s="20" t="s">
        <v>17</v>
      </c>
      <c r="I119" s="2"/>
    </row>
    <row r="120" spans="1:9" x14ac:dyDescent="0.3">
      <c r="A120" s="24" t="s">
        <v>228</v>
      </c>
      <c r="B120" s="25" t="s">
        <v>15</v>
      </c>
      <c r="C120" s="26" t="s">
        <v>229</v>
      </c>
      <c r="D120" s="20" t="s">
        <v>17</v>
      </c>
      <c r="E120" s="20" t="s">
        <v>17</v>
      </c>
      <c r="F120" s="20">
        <v>-2500</v>
      </c>
      <c r="G120" s="21">
        <f t="shared" si="3"/>
        <v>-2.5</v>
      </c>
      <c r="H120" s="20" t="s">
        <v>17</v>
      </c>
      <c r="I120" s="2"/>
    </row>
    <row r="121" spans="1:9" x14ac:dyDescent="0.3">
      <c r="A121" s="24" t="s">
        <v>230</v>
      </c>
      <c r="B121" s="25" t="s">
        <v>15</v>
      </c>
      <c r="C121" s="26" t="s">
        <v>231</v>
      </c>
      <c r="D121" s="20" t="s">
        <v>17</v>
      </c>
      <c r="E121" s="20" t="s">
        <v>17</v>
      </c>
      <c r="F121" s="20">
        <v>-2500</v>
      </c>
      <c r="G121" s="21">
        <f t="shared" si="3"/>
        <v>-2.5</v>
      </c>
      <c r="H121" s="20" t="s">
        <v>17</v>
      </c>
      <c r="I121" s="2"/>
    </row>
    <row r="122" spans="1:9" ht="27" x14ac:dyDescent="0.3">
      <c r="A122" s="24" t="s">
        <v>232</v>
      </c>
      <c r="B122" s="25" t="s">
        <v>15</v>
      </c>
      <c r="C122" s="26" t="s">
        <v>233</v>
      </c>
      <c r="D122" s="20" t="s">
        <v>17</v>
      </c>
      <c r="E122" s="20" t="s">
        <v>17</v>
      </c>
      <c r="F122" s="20">
        <v>-2500</v>
      </c>
      <c r="G122" s="21">
        <f t="shared" si="3"/>
        <v>-2.5</v>
      </c>
      <c r="H122" s="20" t="s">
        <v>17</v>
      </c>
      <c r="I122" s="2"/>
    </row>
    <row r="123" spans="1:9" x14ac:dyDescent="0.3">
      <c r="A123" s="24" t="s">
        <v>234</v>
      </c>
      <c r="B123" s="25" t="s">
        <v>15</v>
      </c>
      <c r="C123" s="26" t="s">
        <v>235</v>
      </c>
      <c r="D123" s="20">
        <v>799707245.87</v>
      </c>
      <c r="E123" s="20">
        <f t="shared" si="5"/>
        <v>799707.24586999998</v>
      </c>
      <c r="F123" s="20">
        <v>121363152.20999999</v>
      </c>
      <c r="G123" s="21">
        <f t="shared" si="3"/>
        <v>121363.15221</v>
      </c>
      <c r="H123" s="20">
        <f t="shared" si="4"/>
        <v>15.175947552903471</v>
      </c>
      <c r="I123" s="2"/>
    </row>
    <row r="124" spans="1:9" ht="27" x14ac:dyDescent="0.3">
      <c r="A124" s="24" t="s">
        <v>236</v>
      </c>
      <c r="B124" s="25" t="s">
        <v>15</v>
      </c>
      <c r="C124" s="26" t="s">
        <v>237</v>
      </c>
      <c r="D124" s="20">
        <v>799707245.87</v>
      </c>
      <c r="E124" s="20">
        <f t="shared" si="5"/>
        <v>799707.24586999998</v>
      </c>
      <c r="F124" s="20">
        <v>121363152.20999999</v>
      </c>
      <c r="G124" s="21">
        <f t="shared" si="3"/>
        <v>121363.15221</v>
      </c>
      <c r="H124" s="20">
        <f t="shared" si="4"/>
        <v>15.175947552903471</v>
      </c>
      <c r="I124" s="2"/>
    </row>
    <row r="125" spans="1:9" ht="27" x14ac:dyDescent="0.3">
      <c r="A125" s="24" t="s">
        <v>238</v>
      </c>
      <c r="B125" s="25" t="s">
        <v>15</v>
      </c>
      <c r="C125" s="26" t="s">
        <v>239</v>
      </c>
      <c r="D125" s="20">
        <v>93485142.390000001</v>
      </c>
      <c r="E125" s="20">
        <f t="shared" si="5"/>
        <v>93485.142389999994</v>
      </c>
      <c r="F125" s="20">
        <v>3021244.02</v>
      </c>
      <c r="G125" s="21">
        <f t="shared" si="3"/>
        <v>3021.2440200000001</v>
      </c>
      <c r="H125" s="20">
        <f t="shared" si="4"/>
        <v>3.2317905741599207</v>
      </c>
      <c r="I125" s="2"/>
    </row>
    <row r="126" spans="1:9" ht="27" x14ac:dyDescent="0.3">
      <c r="A126" s="24" t="s">
        <v>240</v>
      </c>
      <c r="B126" s="25" t="s">
        <v>15</v>
      </c>
      <c r="C126" s="26" t="s">
        <v>241</v>
      </c>
      <c r="D126" s="20">
        <v>4201118.83</v>
      </c>
      <c r="E126" s="20">
        <f t="shared" si="5"/>
        <v>4201.1188300000003</v>
      </c>
      <c r="F126" s="20">
        <v>953245.76</v>
      </c>
      <c r="G126" s="21">
        <f t="shared" si="3"/>
        <v>953.24576000000002</v>
      </c>
      <c r="H126" s="20">
        <f t="shared" si="4"/>
        <v>22.690283197726163</v>
      </c>
      <c r="I126" s="2"/>
    </row>
    <row r="127" spans="1:9" ht="27" x14ac:dyDescent="0.3">
      <c r="A127" s="24" t="s">
        <v>242</v>
      </c>
      <c r="B127" s="25" t="s">
        <v>15</v>
      </c>
      <c r="C127" s="26" t="s">
        <v>243</v>
      </c>
      <c r="D127" s="20">
        <v>4201118.83</v>
      </c>
      <c r="E127" s="20">
        <f t="shared" si="5"/>
        <v>4201.1188300000003</v>
      </c>
      <c r="F127" s="20">
        <v>953245.76</v>
      </c>
      <c r="G127" s="21">
        <f t="shared" si="3"/>
        <v>953.24576000000002</v>
      </c>
      <c r="H127" s="20">
        <f t="shared" si="4"/>
        <v>22.690283197726163</v>
      </c>
      <c r="I127" s="2"/>
    </row>
    <row r="128" spans="1:9" ht="27" x14ac:dyDescent="0.3">
      <c r="A128" s="24" t="s">
        <v>244</v>
      </c>
      <c r="B128" s="25" t="s">
        <v>15</v>
      </c>
      <c r="C128" s="26" t="s">
        <v>245</v>
      </c>
      <c r="D128" s="20">
        <v>21528810</v>
      </c>
      <c r="E128" s="20">
        <f t="shared" si="5"/>
        <v>21528.81</v>
      </c>
      <c r="F128" s="20" t="s">
        <v>17</v>
      </c>
      <c r="G128" s="20" t="s">
        <v>17</v>
      </c>
      <c r="H128" s="20" t="s">
        <v>17</v>
      </c>
      <c r="I128" s="2"/>
    </row>
    <row r="129" spans="1:9" ht="27" x14ac:dyDescent="0.3">
      <c r="A129" s="24" t="s">
        <v>246</v>
      </c>
      <c r="B129" s="25" t="s">
        <v>15</v>
      </c>
      <c r="C129" s="26" t="s">
        <v>247</v>
      </c>
      <c r="D129" s="20">
        <v>21528810</v>
      </c>
      <c r="E129" s="20">
        <f t="shared" si="5"/>
        <v>21528.81</v>
      </c>
      <c r="F129" s="20" t="s">
        <v>17</v>
      </c>
      <c r="G129" s="20" t="s">
        <v>17</v>
      </c>
      <c r="H129" s="20" t="s">
        <v>17</v>
      </c>
      <c r="I129" s="2"/>
    </row>
    <row r="130" spans="1:9" x14ac:dyDescent="0.3">
      <c r="A130" s="24" t="s">
        <v>248</v>
      </c>
      <c r="B130" s="25" t="s">
        <v>15</v>
      </c>
      <c r="C130" s="26" t="s">
        <v>249</v>
      </c>
      <c r="D130" s="20">
        <v>4706826.79</v>
      </c>
      <c r="E130" s="20">
        <f t="shared" si="5"/>
        <v>4706.8267900000001</v>
      </c>
      <c r="F130" s="20" t="s">
        <v>17</v>
      </c>
      <c r="G130" s="20" t="s">
        <v>17</v>
      </c>
      <c r="H130" s="20" t="s">
        <v>17</v>
      </c>
      <c r="I130" s="2"/>
    </row>
    <row r="131" spans="1:9" ht="27" x14ac:dyDescent="0.3">
      <c r="A131" s="24" t="s">
        <v>250</v>
      </c>
      <c r="B131" s="25" t="s">
        <v>15</v>
      </c>
      <c r="C131" s="26" t="s">
        <v>251</v>
      </c>
      <c r="D131" s="20">
        <v>4706826.79</v>
      </c>
      <c r="E131" s="20">
        <f t="shared" si="5"/>
        <v>4706.8267900000001</v>
      </c>
      <c r="F131" s="20" t="s">
        <v>17</v>
      </c>
      <c r="G131" s="20" t="s">
        <v>17</v>
      </c>
      <c r="H131" s="20" t="s">
        <v>17</v>
      </c>
      <c r="I131" s="2"/>
    </row>
    <row r="132" spans="1:9" ht="27" x14ac:dyDescent="0.3">
      <c r="A132" s="24" t="s">
        <v>252</v>
      </c>
      <c r="B132" s="25" t="s">
        <v>15</v>
      </c>
      <c r="C132" s="26" t="s">
        <v>253</v>
      </c>
      <c r="D132" s="20">
        <v>3643452.38</v>
      </c>
      <c r="E132" s="20">
        <f t="shared" si="5"/>
        <v>3643.4523799999997</v>
      </c>
      <c r="F132" s="20" t="s">
        <v>17</v>
      </c>
      <c r="G132" s="20" t="s">
        <v>17</v>
      </c>
      <c r="H132" s="20" t="s">
        <v>17</v>
      </c>
      <c r="I132" s="2"/>
    </row>
    <row r="133" spans="1:9" ht="27" x14ac:dyDescent="0.3">
      <c r="A133" s="24" t="s">
        <v>254</v>
      </c>
      <c r="B133" s="25" t="s">
        <v>15</v>
      </c>
      <c r="C133" s="26" t="s">
        <v>255</v>
      </c>
      <c r="D133" s="20">
        <v>3643452.38</v>
      </c>
      <c r="E133" s="20">
        <f t="shared" si="5"/>
        <v>3643.4523799999997</v>
      </c>
      <c r="F133" s="20" t="s">
        <v>17</v>
      </c>
      <c r="G133" s="20" t="s">
        <v>17</v>
      </c>
      <c r="H133" s="20" t="s">
        <v>17</v>
      </c>
      <c r="I133" s="2"/>
    </row>
    <row r="134" spans="1:9" ht="27" x14ac:dyDescent="0.3">
      <c r="A134" s="24" t="s">
        <v>256</v>
      </c>
      <c r="B134" s="25" t="s">
        <v>15</v>
      </c>
      <c r="C134" s="26" t="s">
        <v>257</v>
      </c>
      <c r="D134" s="20">
        <v>32014047.620000001</v>
      </c>
      <c r="E134" s="20">
        <f t="shared" si="5"/>
        <v>32014.047620000001</v>
      </c>
      <c r="F134" s="20" t="s">
        <v>17</v>
      </c>
      <c r="G134" s="20" t="s">
        <v>17</v>
      </c>
      <c r="H134" s="20" t="s">
        <v>17</v>
      </c>
      <c r="I134" s="2"/>
    </row>
    <row r="135" spans="1:9" ht="27" x14ac:dyDescent="0.3">
      <c r="A135" s="24" t="s">
        <v>258</v>
      </c>
      <c r="B135" s="25" t="s">
        <v>15</v>
      </c>
      <c r="C135" s="26" t="s">
        <v>259</v>
      </c>
      <c r="D135" s="20">
        <v>32014047.620000001</v>
      </c>
      <c r="E135" s="20">
        <f t="shared" si="5"/>
        <v>32014.047620000001</v>
      </c>
      <c r="F135" s="20" t="s">
        <v>17</v>
      </c>
      <c r="G135" s="20" t="s">
        <v>17</v>
      </c>
      <c r="H135" s="20" t="s">
        <v>17</v>
      </c>
      <c r="I135" s="2"/>
    </row>
    <row r="136" spans="1:9" x14ac:dyDescent="0.3">
      <c r="A136" s="24" t="s">
        <v>260</v>
      </c>
      <c r="B136" s="25" t="s">
        <v>15</v>
      </c>
      <c r="C136" s="26" t="s">
        <v>261</v>
      </c>
      <c r="D136" s="20">
        <v>27390886.77</v>
      </c>
      <c r="E136" s="20">
        <f t="shared" si="5"/>
        <v>27390.886770000001</v>
      </c>
      <c r="F136" s="20">
        <v>2067998.26</v>
      </c>
      <c r="G136" s="21">
        <f t="shared" si="3"/>
        <v>2067.9982599999998</v>
      </c>
      <c r="H136" s="20">
        <f t="shared" si="4"/>
        <v>7.5499500157292632</v>
      </c>
      <c r="I136" s="2"/>
    </row>
    <row r="137" spans="1:9" x14ac:dyDescent="0.3">
      <c r="A137" s="24" t="s">
        <v>262</v>
      </c>
      <c r="B137" s="25" t="s">
        <v>15</v>
      </c>
      <c r="C137" s="26" t="s">
        <v>263</v>
      </c>
      <c r="D137" s="20">
        <v>27390886.77</v>
      </c>
      <c r="E137" s="20">
        <f t="shared" si="5"/>
        <v>27390.886770000001</v>
      </c>
      <c r="F137" s="20">
        <v>2067998.26</v>
      </c>
      <c r="G137" s="21">
        <f t="shared" si="3"/>
        <v>2067.9982599999998</v>
      </c>
      <c r="H137" s="20">
        <f t="shared" si="4"/>
        <v>7.5499500157292632</v>
      </c>
      <c r="I137" s="2"/>
    </row>
    <row r="138" spans="1:9" x14ac:dyDescent="0.3">
      <c r="A138" s="24" t="s">
        <v>264</v>
      </c>
      <c r="B138" s="25" t="s">
        <v>15</v>
      </c>
      <c r="C138" s="26" t="s">
        <v>265</v>
      </c>
      <c r="D138" s="20">
        <v>675969322.48000002</v>
      </c>
      <c r="E138" s="20">
        <f t="shared" si="5"/>
        <v>675969.32247999997</v>
      </c>
      <c r="F138" s="20">
        <v>111723908.19</v>
      </c>
      <c r="G138" s="21">
        <f t="shared" si="3"/>
        <v>111723.90819</v>
      </c>
      <c r="H138" s="20">
        <f t="shared" si="4"/>
        <v>16.527955407814471</v>
      </c>
      <c r="I138" s="2"/>
    </row>
    <row r="139" spans="1:9" ht="27" x14ac:dyDescent="0.3">
      <c r="A139" s="24" t="s">
        <v>266</v>
      </c>
      <c r="B139" s="25" t="s">
        <v>15</v>
      </c>
      <c r="C139" s="26" t="s">
        <v>267</v>
      </c>
      <c r="D139" s="20">
        <v>635466087.48000002</v>
      </c>
      <c r="E139" s="20">
        <f t="shared" si="5"/>
        <v>635466.08747999999</v>
      </c>
      <c r="F139" s="20">
        <v>105827681.84</v>
      </c>
      <c r="G139" s="21">
        <f t="shared" si="3"/>
        <v>105827.68184</v>
      </c>
      <c r="H139" s="20">
        <f t="shared" si="4"/>
        <v>16.65355302588523</v>
      </c>
      <c r="I139" s="2"/>
    </row>
    <row r="140" spans="1:9" ht="27" x14ac:dyDescent="0.3">
      <c r="A140" s="24" t="s">
        <v>268</v>
      </c>
      <c r="B140" s="25" t="s">
        <v>15</v>
      </c>
      <c r="C140" s="26" t="s">
        <v>269</v>
      </c>
      <c r="D140" s="20">
        <v>635466087.48000002</v>
      </c>
      <c r="E140" s="20">
        <f t="shared" si="5"/>
        <v>635466.08747999999</v>
      </c>
      <c r="F140" s="20">
        <v>105827681.84</v>
      </c>
      <c r="G140" s="21">
        <f t="shared" si="3"/>
        <v>105827.68184</v>
      </c>
      <c r="H140" s="20">
        <f t="shared" si="4"/>
        <v>16.65355302588523</v>
      </c>
      <c r="I140" s="2"/>
    </row>
    <row r="141" spans="1:9" ht="53.4" x14ac:dyDescent="0.3">
      <c r="A141" s="24" t="s">
        <v>270</v>
      </c>
      <c r="B141" s="25" t="s">
        <v>15</v>
      </c>
      <c r="C141" s="26" t="s">
        <v>271</v>
      </c>
      <c r="D141" s="20">
        <v>11276609</v>
      </c>
      <c r="E141" s="20">
        <f t="shared" si="5"/>
        <v>11276.609</v>
      </c>
      <c r="F141" s="20">
        <v>1407844.77</v>
      </c>
      <c r="G141" s="21">
        <f t="shared" ref="G141:G157" si="6">F141/1000</f>
        <v>1407.8447699999999</v>
      </c>
      <c r="H141" s="20">
        <f t="shared" ref="H141:H157" si="7">G141/E141*100</f>
        <v>12.484646492575914</v>
      </c>
      <c r="I141" s="2"/>
    </row>
    <row r="142" spans="1:9" ht="53.4" x14ac:dyDescent="0.3">
      <c r="A142" s="24" t="s">
        <v>272</v>
      </c>
      <c r="B142" s="25" t="s">
        <v>15</v>
      </c>
      <c r="C142" s="26" t="s">
        <v>273</v>
      </c>
      <c r="D142" s="20">
        <v>11276609</v>
      </c>
      <c r="E142" s="20">
        <f t="shared" si="5"/>
        <v>11276.609</v>
      </c>
      <c r="F142" s="20">
        <v>1407844.77</v>
      </c>
      <c r="G142" s="21">
        <f t="shared" si="6"/>
        <v>1407.8447699999999</v>
      </c>
      <c r="H142" s="20">
        <f t="shared" si="7"/>
        <v>12.484646492575914</v>
      </c>
      <c r="I142" s="2"/>
    </row>
    <row r="143" spans="1:9" ht="40.200000000000003" x14ac:dyDescent="0.3">
      <c r="A143" s="24" t="s">
        <v>274</v>
      </c>
      <c r="B143" s="25" t="s">
        <v>15</v>
      </c>
      <c r="C143" s="26" t="s">
        <v>275</v>
      </c>
      <c r="D143" s="20">
        <v>6110</v>
      </c>
      <c r="E143" s="20">
        <f t="shared" ref="E143:E157" si="8">D143/1000</f>
        <v>6.11</v>
      </c>
      <c r="F143" s="20" t="s">
        <v>17</v>
      </c>
      <c r="G143" s="20" t="s">
        <v>17</v>
      </c>
      <c r="H143" s="20" t="s">
        <v>17</v>
      </c>
      <c r="I143" s="2"/>
    </row>
    <row r="144" spans="1:9" ht="44.4" customHeight="1" x14ac:dyDescent="0.3">
      <c r="A144" s="24" t="s">
        <v>276</v>
      </c>
      <c r="B144" s="25" t="s">
        <v>15</v>
      </c>
      <c r="C144" s="26" t="s">
        <v>277</v>
      </c>
      <c r="D144" s="20">
        <v>6110</v>
      </c>
      <c r="E144" s="20">
        <f t="shared" si="8"/>
        <v>6.11</v>
      </c>
      <c r="F144" s="20" t="s">
        <v>17</v>
      </c>
      <c r="G144" s="20" t="s">
        <v>17</v>
      </c>
      <c r="H144" s="20" t="s">
        <v>17</v>
      </c>
      <c r="I144" s="2"/>
    </row>
    <row r="145" spans="1:9" ht="53.4" x14ac:dyDescent="0.3">
      <c r="A145" s="24" t="s">
        <v>278</v>
      </c>
      <c r="B145" s="25" t="s">
        <v>15</v>
      </c>
      <c r="C145" s="26" t="s">
        <v>279</v>
      </c>
      <c r="D145" s="20">
        <v>24131500</v>
      </c>
      <c r="E145" s="20">
        <f t="shared" si="8"/>
        <v>24131.5</v>
      </c>
      <c r="F145" s="20">
        <v>3689040.69</v>
      </c>
      <c r="G145" s="21">
        <f t="shared" si="6"/>
        <v>3689.0406899999998</v>
      </c>
      <c r="H145" s="20">
        <f t="shared" si="7"/>
        <v>15.287241530779273</v>
      </c>
      <c r="I145" s="2"/>
    </row>
    <row r="146" spans="1:9" ht="42" customHeight="1" x14ac:dyDescent="0.3">
      <c r="A146" s="24" t="s">
        <v>280</v>
      </c>
      <c r="B146" s="25" t="s">
        <v>15</v>
      </c>
      <c r="C146" s="26" t="s">
        <v>281</v>
      </c>
      <c r="D146" s="20">
        <v>24131500</v>
      </c>
      <c r="E146" s="20">
        <f t="shared" si="8"/>
        <v>24131.5</v>
      </c>
      <c r="F146" s="20">
        <v>3689040.69</v>
      </c>
      <c r="G146" s="21">
        <f t="shared" si="6"/>
        <v>3689.0406899999998</v>
      </c>
      <c r="H146" s="20">
        <f t="shared" si="7"/>
        <v>15.287241530779273</v>
      </c>
      <c r="I146" s="2"/>
    </row>
    <row r="147" spans="1:9" ht="27" x14ac:dyDescent="0.3">
      <c r="A147" s="24" t="s">
        <v>282</v>
      </c>
      <c r="B147" s="25" t="s">
        <v>15</v>
      </c>
      <c r="C147" s="26" t="s">
        <v>283</v>
      </c>
      <c r="D147" s="20">
        <v>2282298</v>
      </c>
      <c r="E147" s="20">
        <f t="shared" si="8"/>
        <v>2282.2979999999998</v>
      </c>
      <c r="F147" s="20">
        <v>439579.79</v>
      </c>
      <c r="G147" s="21">
        <f t="shared" si="6"/>
        <v>439.57979</v>
      </c>
      <c r="H147" s="20">
        <f t="shared" si="7"/>
        <v>19.260402892172714</v>
      </c>
      <c r="I147" s="2"/>
    </row>
    <row r="148" spans="1:9" ht="27" x14ac:dyDescent="0.3">
      <c r="A148" s="24" t="s">
        <v>284</v>
      </c>
      <c r="B148" s="25" t="s">
        <v>15</v>
      </c>
      <c r="C148" s="26" t="s">
        <v>285</v>
      </c>
      <c r="D148" s="20">
        <v>2282298</v>
      </c>
      <c r="E148" s="20">
        <f t="shared" si="8"/>
        <v>2282.2979999999998</v>
      </c>
      <c r="F148" s="20">
        <v>439579.79</v>
      </c>
      <c r="G148" s="21">
        <f t="shared" si="6"/>
        <v>439.57979</v>
      </c>
      <c r="H148" s="20">
        <f t="shared" si="7"/>
        <v>19.260402892172714</v>
      </c>
      <c r="I148" s="2"/>
    </row>
    <row r="149" spans="1:9" ht="27" x14ac:dyDescent="0.3">
      <c r="A149" s="24" t="s">
        <v>286</v>
      </c>
      <c r="B149" s="25" t="s">
        <v>15</v>
      </c>
      <c r="C149" s="26" t="s">
        <v>287</v>
      </c>
      <c r="D149" s="20">
        <v>2276349</v>
      </c>
      <c r="E149" s="20">
        <f t="shared" si="8"/>
        <v>2276.3490000000002</v>
      </c>
      <c r="F149" s="20">
        <v>359761.1</v>
      </c>
      <c r="G149" s="21">
        <f t="shared" si="6"/>
        <v>359.7611</v>
      </c>
      <c r="H149" s="20">
        <f t="shared" si="7"/>
        <v>15.804303294442107</v>
      </c>
      <c r="I149" s="2"/>
    </row>
    <row r="150" spans="1:9" ht="27" x14ac:dyDescent="0.3">
      <c r="A150" s="24" t="s">
        <v>288</v>
      </c>
      <c r="B150" s="25" t="s">
        <v>15</v>
      </c>
      <c r="C150" s="26" t="s">
        <v>289</v>
      </c>
      <c r="D150" s="20">
        <v>2276349</v>
      </c>
      <c r="E150" s="20">
        <f t="shared" si="8"/>
        <v>2276.3490000000002</v>
      </c>
      <c r="F150" s="20">
        <v>359761.1</v>
      </c>
      <c r="G150" s="21">
        <f t="shared" si="6"/>
        <v>359.7611</v>
      </c>
      <c r="H150" s="20">
        <f t="shared" si="7"/>
        <v>15.804303294442107</v>
      </c>
      <c r="I150" s="2"/>
    </row>
    <row r="151" spans="1:9" x14ac:dyDescent="0.3">
      <c r="A151" s="24" t="s">
        <v>290</v>
      </c>
      <c r="B151" s="25" t="s">
        <v>15</v>
      </c>
      <c r="C151" s="26" t="s">
        <v>291</v>
      </c>
      <c r="D151" s="20">
        <v>530369</v>
      </c>
      <c r="E151" s="20">
        <f t="shared" si="8"/>
        <v>530.36900000000003</v>
      </c>
      <c r="F151" s="20" t="s">
        <v>17</v>
      </c>
      <c r="G151" s="20" t="s">
        <v>17</v>
      </c>
      <c r="H151" s="20" t="s">
        <v>17</v>
      </c>
      <c r="I151" s="2"/>
    </row>
    <row r="152" spans="1:9" x14ac:dyDescent="0.3">
      <c r="A152" s="24" t="s">
        <v>292</v>
      </c>
      <c r="B152" s="25" t="s">
        <v>15</v>
      </c>
      <c r="C152" s="26" t="s">
        <v>293</v>
      </c>
      <c r="D152" s="20">
        <v>530369</v>
      </c>
      <c r="E152" s="20">
        <f t="shared" si="8"/>
        <v>530.36900000000003</v>
      </c>
      <c r="F152" s="20" t="s">
        <v>17</v>
      </c>
      <c r="G152" s="20" t="s">
        <v>17</v>
      </c>
      <c r="H152" s="20" t="s">
        <v>17</v>
      </c>
      <c r="I152" s="2"/>
    </row>
    <row r="153" spans="1:9" x14ac:dyDescent="0.3">
      <c r="A153" s="24" t="s">
        <v>294</v>
      </c>
      <c r="B153" s="25" t="s">
        <v>15</v>
      </c>
      <c r="C153" s="26" t="s">
        <v>295</v>
      </c>
      <c r="D153" s="20">
        <v>30252781</v>
      </c>
      <c r="E153" s="20">
        <f t="shared" si="8"/>
        <v>30252.780999999999</v>
      </c>
      <c r="F153" s="20">
        <v>6618000</v>
      </c>
      <c r="G153" s="21">
        <f t="shared" si="6"/>
        <v>6618</v>
      </c>
      <c r="H153" s="20">
        <f t="shared" si="7"/>
        <v>21.875674834654042</v>
      </c>
      <c r="I153" s="2"/>
    </row>
    <row r="154" spans="1:9" ht="53.4" x14ac:dyDescent="0.3">
      <c r="A154" s="24" t="s">
        <v>296</v>
      </c>
      <c r="B154" s="25" t="s">
        <v>15</v>
      </c>
      <c r="C154" s="26" t="s">
        <v>297</v>
      </c>
      <c r="D154" s="20">
        <v>1236781</v>
      </c>
      <c r="E154" s="20">
        <f t="shared" si="8"/>
        <v>1236.7809999999999</v>
      </c>
      <c r="F154" s="20" t="s">
        <v>17</v>
      </c>
      <c r="G154" s="20" t="s">
        <v>17</v>
      </c>
      <c r="H154" s="20" t="s">
        <v>17</v>
      </c>
      <c r="I154" s="2"/>
    </row>
    <row r="155" spans="1:9" ht="53.4" x14ac:dyDescent="0.3">
      <c r="A155" s="24" t="s">
        <v>298</v>
      </c>
      <c r="B155" s="25" t="s">
        <v>15</v>
      </c>
      <c r="C155" s="26" t="s">
        <v>299</v>
      </c>
      <c r="D155" s="20">
        <v>1236781</v>
      </c>
      <c r="E155" s="20">
        <f t="shared" si="8"/>
        <v>1236.7809999999999</v>
      </c>
      <c r="F155" s="20" t="s">
        <v>17</v>
      </c>
      <c r="G155" s="20" t="s">
        <v>17</v>
      </c>
      <c r="H155" s="20" t="s">
        <v>17</v>
      </c>
      <c r="I155" s="2"/>
    </row>
    <row r="156" spans="1:9" ht="79.8" x14ac:dyDescent="0.3">
      <c r="A156" s="24" t="s">
        <v>300</v>
      </c>
      <c r="B156" s="25" t="s">
        <v>15</v>
      </c>
      <c r="C156" s="26" t="s">
        <v>301</v>
      </c>
      <c r="D156" s="20">
        <v>29016000</v>
      </c>
      <c r="E156" s="20">
        <f t="shared" si="8"/>
        <v>29016</v>
      </c>
      <c r="F156" s="20">
        <v>6618000</v>
      </c>
      <c r="G156" s="21">
        <f t="shared" si="6"/>
        <v>6618</v>
      </c>
      <c r="H156" s="20">
        <f t="shared" si="7"/>
        <v>22.808105872622001</v>
      </c>
      <c r="I156" s="2"/>
    </row>
    <row r="157" spans="1:9" ht="93.6" thickBot="1" x14ac:dyDescent="0.35">
      <c r="A157" s="24" t="s">
        <v>302</v>
      </c>
      <c r="B157" s="25" t="s">
        <v>15</v>
      </c>
      <c r="C157" s="26" t="s">
        <v>303</v>
      </c>
      <c r="D157" s="20">
        <v>29016000</v>
      </c>
      <c r="E157" s="20">
        <f t="shared" si="8"/>
        <v>29016</v>
      </c>
      <c r="F157" s="20">
        <v>6618000</v>
      </c>
      <c r="G157" s="21">
        <f t="shared" si="6"/>
        <v>6618</v>
      </c>
      <c r="H157" s="20">
        <f t="shared" si="7"/>
        <v>22.808105872622001</v>
      </c>
      <c r="I157" s="2"/>
    </row>
    <row r="158" spans="1:9" ht="12.9" customHeight="1" x14ac:dyDescent="0.3">
      <c r="A158" s="27"/>
      <c r="B158" s="28"/>
      <c r="C158" s="28"/>
      <c r="D158" s="28"/>
      <c r="E158" s="28"/>
      <c r="F158" s="28"/>
      <c r="G158" s="28"/>
      <c r="H158" s="28"/>
      <c r="I158" s="2"/>
    </row>
    <row r="159" spans="1:9" ht="12.9" customHeight="1" x14ac:dyDescent="0.3">
      <c r="A159" s="5" t="s">
        <v>304</v>
      </c>
      <c r="B159" s="6"/>
      <c r="C159" s="6"/>
      <c r="D159" s="27"/>
      <c r="E159" s="27"/>
      <c r="F159" s="3"/>
      <c r="G159" s="3"/>
      <c r="H159" s="9"/>
      <c r="I159" s="2"/>
    </row>
    <row r="160" spans="1:9" x14ac:dyDescent="0.3">
      <c r="A160" s="11" t="s">
        <v>4</v>
      </c>
      <c r="B160" s="11" t="s">
        <v>2</v>
      </c>
      <c r="C160" s="11" t="s">
        <v>305</v>
      </c>
      <c r="D160" s="12"/>
      <c r="E160" s="29" t="s">
        <v>693</v>
      </c>
      <c r="F160" s="12"/>
      <c r="G160" s="13" t="s">
        <v>694</v>
      </c>
      <c r="H160" s="13" t="s">
        <v>585</v>
      </c>
    </row>
    <row r="161" spans="1:8" ht="37.200000000000003" customHeight="1" x14ac:dyDescent="0.3">
      <c r="A161" s="15"/>
      <c r="B161" s="15"/>
      <c r="C161" s="15"/>
      <c r="D161" s="18" t="s">
        <v>5</v>
      </c>
      <c r="E161" s="17"/>
      <c r="F161" s="16" t="s">
        <v>5</v>
      </c>
      <c r="G161" s="17"/>
      <c r="H161" s="17"/>
    </row>
    <row r="162" spans="1:8" ht="15" thickBot="1" x14ac:dyDescent="0.35">
      <c r="A162" s="18" t="s">
        <v>6</v>
      </c>
      <c r="B162" s="18" t="s">
        <v>7</v>
      </c>
      <c r="C162" s="18" t="s">
        <v>8</v>
      </c>
      <c r="D162" s="19" t="s">
        <v>12</v>
      </c>
      <c r="E162" s="19" t="s">
        <v>9</v>
      </c>
      <c r="F162" s="19" t="s">
        <v>13</v>
      </c>
      <c r="G162" s="19" t="s">
        <v>10</v>
      </c>
      <c r="H162" s="19" t="s">
        <v>11</v>
      </c>
    </row>
    <row r="163" spans="1:8" x14ac:dyDescent="0.3">
      <c r="A163" s="72" t="s">
        <v>306</v>
      </c>
      <c r="B163" s="45" t="s">
        <v>307</v>
      </c>
      <c r="C163" s="61" t="s">
        <v>16</v>
      </c>
      <c r="D163" s="62">
        <v>1376138610.0999999</v>
      </c>
      <c r="E163" s="62">
        <f>D163/1000</f>
        <v>1376138.6100999999</v>
      </c>
      <c r="F163" s="62">
        <v>227440398.75999999</v>
      </c>
      <c r="G163" s="62">
        <f>F163/1000</f>
        <v>227440.39875999998</v>
      </c>
      <c r="H163" s="62">
        <f>G163/E163*100</f>
        <v>16.527433871176143</v>
      </c>
    </row>
    <row r="164" spans="1:8" x14ac:dyDescent="0.3">
      <c r="A164" s="71" t="s">
        <v>18</v>
      </c>
      <c r="B164" s="31"/>
      <c r="C164" s="26"/>
      <c r="D164" s="26"/>
      <c r="E164" s="30">
        <f t="shared" ref="E164:E227" si="9">D164/1000</f>
        <v>0</v>
      </c>
      <c r="F164" s="26"/>
      <c r="G164" s="30"/>
      <c r="H164" s="30"/>
    </row>
    <row r="165" spans="1:8" x14ac:dyDescent="0.3">
      <c r="A165" s="24" t="s">
        <v>595</v>
      </c>
      <c r="B165" s="25" t="s">
        <v>307</v>
      </c>
      <c r="C165" s="26" t="s">
        <v>308</v>
      </c>
      <c r="D165" s="20">
        <v>153569766.06999999</v>
      </c>
      <c r="E165" s="30">
        <f t="shared" si="9"/>
        <v>153569.76606999998</v>
      </c>
      <c r="F165" s="20">
        <v>18352702.359999999</v>
      </c>
      <c r="G165" s="30">
        <f t="shared" ref="G164:G227" si="10">F165/1000</f>
        <v>18352.702359999999</v>
      </c>
      <c r="H165" s="30">
        <f t="shared" ref="H164:H227" si="11">G165/E165*100</f>
        <v>11.950726259252418</v>
      </c>
    </row>
    <row r="166" spans="1:8" ht="27" x14ac:dyDescent="0.3">
      <c r="A166" s="24" t="s">
        <v>596</v>
      </c>
      <c r="B166" s="25" t="s">
        <v>307</v>
      </c>
      <c r="C166" s="26" t="s">
        <v>309</v>
      </c>
      <c r="D166" s="20">
        <v>2500180</v>
      </c>
      <c r="E166" s="30">
        <f t="shared" si="9"/>
        <v>2500.1799999999998</v>
      </c>
      <c r="F166" s="20">
        <v>455821.75</v>
      </c>
      <c r="G166" s="30">
        <f t="shared" si="10"/>
        <v>455.82175000000001</v>
      </c>
      <c r="H166" s="30">
        <f t="shared" si="11"/>
        <v>18.231557327872395</v>
      </c>
    </row>
    <row r="167" spans="1:8" ht="40.200000000000003" x14ac:dyDescent="0.3">
      <c r="A167" s="24" t="s">
        <v>597</v>
      </c>
      <c r="B167" s="25" t="s">
        <v>307</v>
      </c>
      <c r="C167" s="26" t="s">
        <v>310</v>
      </c>
      <c r="D167" s="20">
        <v>2500180</v>
      </c>
      <c r="E167" s="30">
        <f t="shared" si="9"/>
        <v>2500.1799999999998</v>
      </c>
      <c r="F167" s="20">
        <v>455821.75</v>
      </c>
      <c r="G167" s="30">
        <f t="shared" si="10"/>
        <v>455.82175000000001</v>
      </c>
      <c r="H167" s="30">
        <f t="shared" si="11"/>
        <v>18.231557327872395</v>
      </c>
    </row>
    <row r="168" spans="1:8" ht="19.2" customHeight="1" x14ac:dyDescent="0.3">
      <c r="A168" s="24" t="s">
        <v>598</v>
      </c>
      <c r="B168" s="25" t="s">
        <v>307</v>
      </c>
      <c r="C168" s="26" t="s">
        <v>311</v>
      </c>
      <c r="D168" s="20">
        <v>2500180</v>
      </c>
      <c r="E168" s="30">
        <f t="shared" si="9"/>
        <v>2500.1799999999998</v>
      </c>
      <c r="F168" s="20">
        <v>455821.75</v>
      </c>
      <c r="G168" s="30">
        <f t="shared" si="10"/>
        <v>455.82175000000001</v>
      </c>
      <c r="H168" s="30">
        <f t="shared" si="11"/>
        <v>18.231557327872395</v>
      </c>
    </row>
    <row r="169" spans="1:8" x14ac:dyDescent="0.3">
      <c r="A169" s="24" t="s">
        <v>599</v>
      </c>
      <c r="B169" s="25" t="s">
        <v>307</v>
      </c>
      <c r="C169" s="26" t="s">
        <v>312</v>
      </c>
      <c r="D169" s="20">
        <v>1838100</v>
      </c>
      <c r="E169" s="30">
        <f t="shared" si="9"/>
        <v>1838.1</v>
      </c>
      <c r="F169" s="20">
        <v>366171.9</v>
      </c>
      <c r="G169" s="30">
        <f t="shared" si="10"/>
        <v>366.17190000000005</v>
      </c>
      <c r="H169" s="30">
        <f t="shared" si="11"/>
        <v>19.92121756161254</v>
      </c>
    </row>
    <row r="170" spans="1:8" ht="27" x14ac:dyDescent="0.3">
      <c r="A170" s="24" t="s">
        <v>600</v>
      </c>
      <c r="B170" s="25" t="s">
        <v>307</v>
      </c>
      <c r="C170" s="26" t="s">
        <v>313</v>
      </c>
      <c r="D170" s="20">
        <v>107000</v>
      </c>
      <c r="E170" s="30">
        <f t="shared" si="9"/>
        <v>107</v>
      </c>
      <c r="F170" s="20">
        <v>3600</v>
      </c>
      <c r="G170" s="30">
        <f t="shared" si="10"/>
        <v>3.6</v>
      </c>
      <c r="H170" s="30">
        <f t="shared" si="11"/>
        <v>3.3644859813084111</v>
      </c>
    </row>
    <row r="171" spans="1:8" ht="40.200000000000003" x14ac:dyDescent="0.3">
      <c r="A171" s="24" t="s">
        <v>601</v>
      </c>
      <c r="B171" s="25" t="s">
        <v>307</v>
      </c>
      <c r="C171" s="26" t="s">
        <v>314</v>
      </c>
      <c r="D171" s="20">
        <v>555080</v>
      </c>
      <c r="E171" s="30">
        <f t="shared" si="9"/>
        <v>555.08000000000004</v>
      </c>
      <c r="F171" s="20">
        <v>86049.85</v>
      </c>
      <c r="G171" s="30">
        <f t="shared" si="10"/>
        <v>86.049850000000006</v>
      </c>
      <c r="H171" s="30">
        <f t="shared" si="11"/>
        <v>15.502242919939469</v>
      </c>
    </row>
    <row r="172" spans="1:8" ht="40.200000000000003" x14ac:dyDescent="0.3">
      <c r="A172" s="24" t="s">
        <v>602</v>
      </c>
      <c r="B172" s="25" t="s">
        <v>307</v>
      </c>
      <c r="C172" s="26" t="s">
        <v>315</v>
      </c>
      <c r="D172" s="20">
        <v>4548000</v>
      </c>
      <c r="E172" s="30">
        <f t="shared" si="9"/>
        <v>4548</v>
      </c>
      <c r="F172" s="20">
        <v>759223.79</v>
      </c>
      <c r="G172" s="30">
        <f t="shared" si="10"/>
        <v>759.22379000000001</v>
      </c>
      <c r="H172" s="30">
        <f t="shared" si="11"/>
        <v>16.693574978012311</v>
      </c>
    </row>
    <row r="173" spans="1:8" ht="40.200000000000003" x14ac:dyDescent="0.3">
      <c r="A173" s="24" t="s">
        <v>597</v>
      </c>
      <c r="B173" s="25" t="s">
        <v>307</v>
      </c>
      <c r="C173" s="26" t="s">
        <v>316</v>
      </c>
      <c r="D173" s="20">
        <v>4547700</v>
      </c>
      <c r="E173" s="30">
        <f t="shared" si="9"/>
        <v>4547.7</v>
      </c>
      <c r="F173" s="20">
        <v>759223.79</v>
      </c>
      <c r="G173" s="30">
        <f t="shared" si="10"/>
        <v>759.22379000000001</v>
      </c>
      <c r="H173" s="30">
        <f t="shared" si="11"/>
        <v>16.694676209952284</v>
      </c>
    </row>
    <row r="174" spans="1:8" ht="19.8" customHeight="1" x14ac:dyDescent="0.3">
      <c r="A174" s="24" t="s">
        <v>598</v>
      </c>
      <c r="B174" s="25" t="s">
        <v>307</v>
      </c>
      <c r="C174" s="26" t="s">
        <v>317</v>
      </c>
      <c r="D174" s="20">
        <v>4547700</v>
      </c>
      <c r="E174" s="30">
        <f t="shared" si="9"/>
        <v>4547.7</v>
      </c>
      <c r="F174" s="20">
        <v>759223.79</v>
      </c>
      <c r="G174" s="30">
        <f t="shared" si="10"/>
        <v>759.22379000000001</v>
      </c>
      <c r="H174" s="30">
        <f t="shared" si="11"/>
        <v>16.694676209952284</v>
      </c>
    </row>
    <row r="175" spans="1:8" x14ac:dyDescent="0.3">
      <c r="A175" s="24" t="s">
        <v>599</v>
      </c>
      <c r="B175" s="25" t="s">
        <v>307</v>
      </c>
      <c r="C175" s="26" t="s">
        <v>318</v>
      </c>
      <c r="D175" s="20">
        <v>3357400</v>
      </c>
      <c r="E175" s="30">
        <f t="shared" si="9"/>
        <v>3357.4</v>
      </c>
      <c r="F175" s="20">
        <v>586762.27</v>
      </c>
      <c r="G175" s="30">
        <f t="shared" si="10"/>
        <v>586.76227000000006</v>
      </c>
      <c r="H175" s="30">
        <f t="shared" si="11"/>
        <v>17.476686424018588</v>
      </c>
    </row>
    <row r="176" spans="1:8" ht="27" x14ac:dyDescent="0.3">
      <c r="A176" s="24" t="s">
        <v>600</v>
      </c>
      <c r="B176" s="25" t="s">
        <v>307</v>
      </c>
      <c r="C176" s="26" t="s">
        <v>319</v>
      </c>
      <c r="D176" s="20">
        <v>8400</v>
      </c>
      <c r="E176" s="30">
        <f t="shared" si="9"/>
        <v>8.4</v>
      </c>
      <c r="F176" s="20" t="s">
        <v>17</v>
      </c>
      <c r="G176" s="20" t="s">
        <v>17</v>
      </c>
      <c r="H176" s="20" t="s">
        <v>17</v>
      </c>
    </row>
    <row r="177" spans="1:8" ht="27" x14ac:dyDescent="0.3">
      <c r="A177" s="24" t="s">
        <v>603</v>
      </c>
      <c r="B177" s="25" t="s">
        <v>307</v>
      </c>
      <c r="C177" s="26" t="s">
        <v>320</v>
      </c>
      <c r="D177" s="20">
        <v>168000</v>
      </c>
      <c r="E177" s="30">
        <f t="shared" si="9"/>
        <v>168</v>
      </c>
      <c r="F177" s="20">
        <v>22000</v>
      </c>
      <c r="G177" s="30">
        <f t="shared" si="10"/>
        <v>22</v>
      </c>
      <c r="H177" s="30">
        <f t="shared" si="11"/>
        <v>13.095238095238097</v>
      </c>
    </row>
    <row r="178" spans="1:8" ht="40.200000000000003" x14ac:dyDescent="0.3">
      <c r="A178" s="24" t="s">
        <v>601</v>
      </c>
      <c r="B178" s="25" t="s">
        <v>307</v>
      </c>
      <c r="C178" s="26" t="s">
        <v>321</v>
      </c>
      <c r="D178" s="20">
        <v>1013900</v>
      </c>
      <c r="E178" s="30">
        <f t="shared" si="9"/>
        <v>1013.9</v>
      </c>
      <c r="F178" s="20">
        <v>150461.51999999999</v>
      </c>
      <c r="G178" s="30">
        <f t="shared" si="10"/>
        <v>150.46151999999998</v>
      </c>
      <c r="H178" s="30">
        <f t="shared" si="11"/>
        <v>14.83987769997041</v>
      </c>
    </row>
    <row r="179" spans="1:8" x14ac:dyDescent="0.3">
      <c r="A179" s="24" t="s">
        <v>604</v>
      </c>
      <c r="B179" s="25" t="s">
        <v>307</v>
      </c>
      <c r="C179" s="26" t="s">
        <v>322</v>
      </c>
      <c r="D179" s="20">
        <v>300</v>
      </c>
      <c r="E179" s="30">
        <f t="shared" si="9"/>
        <v>0.3</v>
      </c>
      <c r="F179" s="20" t="s">
        <v>17</v>
      </c>
      <c r="G179" s="20" t="s">
        <v>17</v>
      </c>
      <c r="H179" s="20" t="s">
        <v>17</v>
      </c>
    </row>
    <row r="180" spans="1:8" x14ac:dyDescent="0.3">
      <c r="A180" s="24" t="s">
        <v>605</v>
      </c>
      <c r="B180" s="25" t="s">
        <v>307</v>
      </c>
      <c r="C180" s="26" t="s">
        <v>323</v>
      </c>
      <c r="D180" s="20">
        <v>300</v>
      </c>
      <c r="E180" s="30">
        <f t="shared" si="9"/>
        <v>0.3</v>
      </c>
      <c r="F180" s="20" t="s">
        <v>17</v>
      </c>
      <c r="G180" s="20" t="s">
        <v>17</v>
      </c>
      <c r="H180" s="20" t="s">
        <v>17</v>
      </c>
    </row>
    <row r="181" spans="1:8" x14ac:dyDescent="0.3">
      <c r="A181" s="24" t="s">
        <v>606</v>
      </c>
      <c r="B181" s="25" t="s">
        <v>307</v>
      </c>
      <c r="C181" s="26" t="s">
        <v>324</v>
      </c>
      <c r="D181" s="20">
        <v>300</v>
      </c>
      <c r="E181" s="30">
        <f t="shared" si="9"/>
        <v>0.3</v>
      </c>
      <c r="F181" s="20" t="s">
        <v>17</v>
      </c>
      <c r="G181" s="20" t="s">
        <v>17</v>
      </c>
      <c r="H181" s="20" t="s">
        <v>17</v>
      </c>
    </row>
    <row r="182" spans="1:8" ht="40.200000000000003" x14ac:dyDescent="0.3">
      <c r="A182" s="24" t="s">
        <v>607</v>
      </c>
      <c r="B182" s="25" t="s">
        <v>307</v>
      </c>
      <c r="C182" s="26" t="s">
        <v>325</v>
      </c>
      <c r="D182" s="20">
        <v>52192693</v>
      </c>
      <c r="E182" s="30">
        <f t="shared" si="9"/>
        <v>52192.692999999999</v>
      </c>
      <c r="F182" s="20">
        <v>6769802.2300000004</v>
      </c>
      <c r="G182" s="30">
        <f t="shared" si="10"/>
        <v>6769.8022300000002</v>
      </c>
      <c r="H182" s="30">
        <f t="shared" si="11"/>
        <v>12.970785450752656</v>
      </c>
    </row>
    <row r="183" spans="1:8" ht="40.200000000000003" x14ac:dyDescent="0.3">
      <c r="A183" s="24" t="s">
        <v>597</v>
      </c>
      <c r="B183" s="25" t="s">
        <v>307</v>
      </c>
      <c r="C183" s="26" t="s">
        <v>326</v>
      </c>
      <c r="D183" s="20">
        <v>47317653</v>
      </c>
      <c r="E183" s="30">
        <f t="shared" si="9"/>
        <v>47317.652999999998</v>
      </c>
      <c r="F183" s="20">
        <v>5953328.9800000004</v>
      </c>
      <c r="G183" s="30">
        <f t="shared" si="10"/>
        <v>5953.3289800000002</v>
      </c>
      <c r="H183" s="30">
        <f t="shared" si="11"/>
        <v>12.581623564465467</v>
      </c>
    </row>
    <row r="184" spans="1:8" ht="15.6" customHeight="1" x14ac:dyDescent="0.3">
      <c r="A184" s="24" t="s">
        <v>598</v>
      </c>
      <c r="B184" s="25" t="s">
        <v>307</v>
      </c>
      <c r="C184" s="26" t="s">
        <v>327</v>
      </c>
      <c r="D184" s="20">
        <v>47317653</v>
      </c>
      <c r="E184" s="30">
        <f t="shared" si="9"/>
        <v>47317.652999999998</v>
      </c>
      <c r="F184" s="20">
        <v>5953328.9800000004</v>
      </c>
      <c r="G184" s="30">
        <f t="shared" si="10"/>
        <v>5953.3289800000002</v>
      </c>
      <c r="H184" s="30">
        <f t="shared" si="11"/>
        <v>12.581623564465467</v>
      </c>
    </row>
    <row r="185" spans="1:8" x14ac:dyDescent="0.3">
      <c r="A185" s="24" t="s">
        <v>599</v>
      </c>
      <c r="B185" s="25" t="s">
        <v>307</v>
      </c>
      <c r="C185" s="26" t="s">
        <v>328</v>
      </c>
      <c r="D185" s="20">
        <v>36377511</v>
      </c>
      <c r="E185" s="30">
        <f t="shared" si="9"/>
        <v>36377.510999999999</v>
      </c>
      <c r="F185" s="20">
        <v>4808425.0999999996</v>
      </c>
      <c r="G185" s="30">
        <f t="shared" si="10"/>
        <v>4808.4250999999995</v>
      </c>
      <c r="H185" s="30">
        <f t="shared" si="11"/>
        <v>13.218125616125853</v>
      </c>
    </row>
    <row r="186" spans="1:8" ht="27" x14ac:dyDescent="0.3">
      <c r="A186" s="24" t="s">
        <v>600</v>
      </c>
      <c r="B186" s="25" t="s">
        <v>307</v>
      </c>
      <c r="C186" s="26" t="s">
        <v>329</v>
      </c>
      <c r="D186" s="20">
        <v>91000</v>
      </c>
      <c r="E186" s="30">
        <f t="shared" si="9"/>
        <v>91</v>
      </c>
      <c r="F186" s="20">
        <v>8600</v>
      </c>
      <c r="G186" s="30">
        <f t="shared" si="10"/>
        <v>8.6</v>
      </c>
      <c r="H186" s="30">
        <f t="shared" si="11"/>
        <v>9.4505494505494507</v>
      </c>
    </row>
    <row r="187" spans="1:8" ht="40.200000000000003" x14ac:dyDescent="0.3">
      <c r="A187" s="24" t="s">
        <v>601</v>
      </c>
      <c r="B187" s="25" t="s">
        <v>307</v>
      </c>
      <c r="C187" s="26" t="s">
        <v>330</v>
      </c>
      <c r="D187" s="20">
        <v>10849142</v>
      </c>
      <c r="E187" s="30">
        <f t="shared" si="9"/>
        <v>10849.142</v>
      </c>
      <c r="F187" s="20">
        <v>1136303.8799999999</v>
      </c>
      <c r="G187" s="30">
        <f t="shared" si="10"/>
        <v>1136.3038799999999</v>
      </c>
      <c r="H187" s="30">
        <f t="shared" si="11"/>
        <v>10.473675061124649</v>
      </c>
    </row>
    <row r="188" spans="1:8" ht="27" x14ac:dyDescent="0.3">
      <c r="A188" s="24" t="s">
        <v>608</v>
      </c>
      <c r="B188" s="25" t="s">
        <v>307</v>
      </c>
      <c r="C188" s="26" t="s">
        <v>331</v>
      </c>
      <c r="D188" s="20">
        <v>3344770</v>
      </c>
      <c r="E188" s="30">
        <f t="shared" si="9"/>
        <v>3344.77</v>
      </c>
      <c r="F188" s="20">
        <v>778889.55</v>
      </c>
      <c r="G188" s="30">
        <f t="shared" si="10"/>
        <v>778.8895500000001</v>
      </c>
      <c r="H188" s="30">
        <f t="shared" si="11"/>
        <v>23.286789525139252</v>
      </c>
    </row>
    <row r="189" spans="1:8" ht="27" x14ac:dyDescent="0.3">
      <c r="A189" s="24" t="s">
        <v>609</v>
      </c>
      <c r="B189" s="25" t="s">
        <v>307</v>
      </c>
      <c r="C189" s="26" t="s">
        <v>332</v>
      </c>
      <c r="D189" s="20">
        <v>3344770</v>
      </c>
      <c r="E189" s="30">
        <f t="shared" si="9"/>
        <v>3344.77</v>
      </c>
      <c r="F189" s="20">
        <v>778889.55</v>
      </c>
      <c r="G189" s="30">
        <f t="shared" si="10"/>
        <v>778.8895500000001</v>
      </c>
      <c r="H189" s="30">
        <f t="shared" si="11"/>
        <v>23.286789525139252</v>
      </c>
    </row>
    <row r="190" spans="1:8" x14ac:dyDescent="0.3">
      <c r="A190" s="24" t="s">
        <v>610</v>
      </c>
      <c r="B190" s="25" t="s">
        <v>307</v>
      </c>
      <c r="C190" s="26" t="s">
        <v>333</v>
      </c>
      <c r="D190" s="20">
        <v>3324050</v>
      </c>
      <c r="E190" s="30">
        <f t="shared" si="9"/>
        <v>3324.05</v>
      </c>
      <c r="F190" s="20">
        <v>773379.19</v>
      </c>
      <c r="G190" s="30">
        <f t="shared" si="10"/>
        <v>773.37918999999999</v>
      </c>
      <c r="H190" s="30">
        <f t="shared" si="11"/>
        <v>23.266171988989335</v>
      </c>
    </row>
    <row r="191" spans="1:8" x14ac:dyDescent="0.3">
      <c r="A191" s="24" t="s">
        <v>611</v>
      </c>
      <c r="B191" s="25" t="s">
        <v>307</v>
      </c>
      <c r="C191" s="26" t="s">
        <v>334</v>
      </c>
      <c r="D191" s="20">
        <v>20720</v>
      </c>
      <c r="E191" s="30">
        <f t="shared" si="9"/>
        <v>20.72</v>
      </c>
      <c r="F191" s="20">
        <v>5510.36</v>
      </c>
      <c r="G191" s="30">
        <f t="shared" si="10"/>
        <v>5.5103599999999995</v>
      </c>
      <c r="H191" s="30">
        <f t="shared" si="11"/>
        <v>26.594401544401542</v>
      </c>
    </row>
    <row r="192" spans="1:8" x14ac:dyDescent="0.3">
      <c r="A192" s="24" t="s">
        <v>604</v>
      </c>
      <c r="B192" s="25" t="s">
        <v>307</v>
      </c>
      <c r="C192" s="26" t="s">
        <v>335</v>
      </c>
      <c r="D192" s="20">
        <v>1530270</v>
      </c>
      <c r="E192" s="30">
        <f t="shared" si="9"/>
        <v>1530.27</v>
      </c>
      <c r="F192" s="20">
        <v>37583.699999999997</v>
      </c>
      <c r="G192" s="30">
        <f t="shared" si="10"/>
        <v>37.5837</v>
      </c>
      <c r="H192" s="30">
        <f t="shared" si="11"/>
        <v>2.4560175655276519</v>
      </c>
    </row>
    <row r="193" spans="1:8" x14ac:dyDescent="0.3">
      <c r="A193" s="24" t="s">
        <v>605</v>
      </c>
      <c r="B193" s="25" t="s">
        <v>307</v>
      </c>
      <c r="C193" s="26" t="s">
        <v>336</v>
      </c>
      <c r="D193" s="20">
        <v>1530270</v>
      </c>
      <c r="E193" s="30">
        <f t="shared" si="9"/>
        <v>1530.27</v>
      </c>
      <c r="F193" s="20">
        <v>37583.699999999997</v>
      </c>
      <c r="G193" s="30">
        <f t="shared" si="10"/>
        <v>37.5837</v>
      </c>
      <c r="H193" s="30">
        <f t="shared" si="11"/>
        <v>2.4560175655276519</v>
      </c>
    </row>
    <row r="194" spans="1:8" x14ac:dyDescent="0.3">
      <c r="A194" s="24" t="s">
        <v>612</v>
      </c>
      <c r="B194" s="25" t="s">
        <v>307</v>
      </c>
      <c r="C194" s="26" t="s">
        <v>337</v>
      </c>
      <c r="D194" s="20">
        <v>1278130</v>
      </c>
      <c r="E194" s="30">
        <f t="shared" si="9"/>
        <v>1278.1300000000001</v>
      </c>
      <c r="F194" s="20" t="s">
        <v>17</v>
      </c>
      <c r="G194" s="20" t="s">
        <v>17</v>
      </c>
      <c r="H194" s="20" t="s">
        <v>17</v>
      </c>
    </row>
    <row r="195" spans="1:8" x14ac:dyDescent="0.3">
      <c r="A195" s="24" t="s">
        <v>613</v>
      </c>
      <c r="B195" s="25" t="s">
        <v>307</v>
      </c>
      <c r="C195" s="26" t="s">
        <v>338</v>
      </c>
      <c r="D195" s="20">
        <v>50000</v>
      </c>
      <c r="E195" s="30">
        <f t="shared" si="9"/>
        <v>50</v>
      </c>
      <c r="F195" s="20" t="s">
        <v>17</v>
      </c>
      <c r="G195" s="20" t="s">
        <v>17</v>
      </c>
      <c r="H195" s="20" t="s">
        <v>17</v>
      </c>
    </row>
    <row r="196" spans="1:8" x14ac:dyDescent="0.3">
      <c r="A196" s="24" t="s">
        <v>606</v>
      </c>
      <c r="B196" s="25" t="s">
        <v>307</v>
      </c>
      <c r="C196" s="26" t="s">
        <v>339</v>
      </c>
      <c r="D196" s="20">
        <v>202140</v>
      </c>
      <c r="E196" s="30">
        <f t="shared" si="9"/>
        <v>202.14</v>
      </c>
      <c r="F196" s="20">
        <v>37583.699999999997</v>
      </c>
      <c r="G196" s="30">
        <f t="shared" si="10"/>
        <v>37.5837</v>
      </c>
      <c r="H196" s="30">
        <f t="shared" si="11"/>
        <v>18.59290590679727</v>
      </c>
    </row>
    <row r="197" spans="1:8" x14ac:dyDescent="0.3">
      <c r="A197" s="24" t="s">
        <v>614</v>
      </c>
      <c r="B197" s="25" t="s">
        <v>307</v>
      </c>
      <c r="C197" s="26" t="s">
        <v>340</v>
      </c>
      <c r="D197" s="20">
        <v>6110</v>
      </c>
      <c r="E197" s="30">
        <f t="shared" si="9"/>
        <v>6.11</v>
      </c>
      <c r="F197" s="20" t="s">
        <v>17</v>
      </c>
      <c r="G197" s="20" t="s">
        <v>17</v>
      </c>
      <c r="H197" s="20" t="s">
        <v>17</v>
      </c>
    </row>
    <row r="198" spans="1:8" ht="27" x14ac:dyDescent="0.3">
      <c r="A198" s="24" t="s">
        <v>608</v>
      </c>
      <c r="B198" s="25" t="s">
        <v>307</v>
      </c>
      <c r="C198" s="26" t="s">
        <v>341</v>
      </c>
      <c r="D198" s="20">
        <v>6110</v>
      </c>
      <c r="E198" s="30">
        <f t="shared" si="9"/>
        <v>6.11</v>
      </c>
      <c r="F198" s="20" t="s">
        <v>17</v>
      </c>
      <c r="G198" s="20" t="s">
        <v>17</v>
      </c>
      <c r="H198" s="20" t="s">
        <v>17</v>
      </c>
    </row>
    <row r="199" spans="1:8" ht="27" x14ac:dyDescent="0.3">
      <c r="A199" s="24" t="s">
        <v>609</v>
      </c>
      <c r="B199" s="25" t="s">
        <v>307</v>
      </c>
      <c r="C199" s="26" t="s">
        <v>342</v>
      </c>
      <c r="D199" s="20">
        <v>6110</v>
      </c>
      <c r="E199" s="30">
        <f t="shared" si="9"/>
        <v>6.11</v>
      </c>
      <c r="F199" s="20" t="s">
        <v>17</v>
      </c>
      <c r="G199" s="20" t="s">
        <v>17</v>
      </c>
      <c r="H199" s="20" t="s">
        <v>17</v>
      </c>
    </row>
    <row r="200" spans="1:8" x14ac:dyDescent="0.3">
      <c r="A200" s="24" t="s">
        <v>610</v>
      </c>
      <c r="B200" s="25" t="s">
        <v>307</v>
      </c>
      <c r="C200" s="26" t="s">
        <v>343</v>
      </c>
      <c r="D200" s="20">
        <v>6110</v>
      </c>
      <c r="E200" s="30">
        <f t="shared" si="9"/>
        <v>6.11</v>
      </c>
      <c r="F200" s="20" t="s">
        <v>17</v>
      </c>
      <c r="G200" s="20" t="s">
        <v>17</v>
      </c>
      <c r="H200" s="20" t="s">
        <v>17</v>
      </c>
    </row>
    <row r="201" spans="1:8" ht="27" x14ac:dyDescent="0.3">
      <c r="A201" s="24" t="s">
        <v>615</v>
      </c>
      <c r="B201" s="25" t="s">
        <v>307</v>
      </c>
      <c r="C201" s="26" t="s">
        <v>344</v>
      </c>
      <c r="D201" s="20">
        <v>13839000</v>
      </c>
      <c r="E201" s="30">
        <f t="shared" si="9"/>
        <v>13839</v>
      </c>
      <c r="F201" s="20">
        <v>1910845.36</v>
      </c>
      <c r="G201" s="30">
        <f t="shared" si="10"/>
        <v>1910.84536</v>
      </c>
      <c r="H201" s="30">
        <f t="shared" si="11"/>
        <v>13.807683792181516</v>
      </c>
    </row>
    <row r="202" spans="1:8" ht="40.200000000000003" x14ac:dyDescent="0.3">
      <c r="A202" s="24" t="s">
        <v>597</v>
      </c>
      <c r="B202" s="25" t="s">
        <v>307</v>
      </c>
      <c r="C202" s="26" t="s">
        <v>345</v>
      </c>
      <c r="D202" s="20">
        <v>12721400</v>
      </c>
      <c r="E202" s="30">
        <f t="shared" si="9"/>
        <v>12721.4</v>
      </c>
      <c r="F202" s="20">
        <v>1658856.13</v>
      </c>
      <c r="G202" s="30">
        <f t="shared" si="10"/>
        <v>1658.8561299999999</v>
      </c>
      <c r="H202" s="30">
        <f t="shared" si="11"/>
        <v>13.039886569088308</v>
      </c>
    </row>
    <row r="203" spans="1:8" ht="19.8" customHeight="1" x14ac:dyDescent="0.3">
      <c r="A203" s="24" t="s">
        <v>598</v>
      </c>
      <c r="B203" s="25" t="s">
        <v>307</v>
      </c>
      <c r="C203" s="26" t="s">
        <v>346</v>
      </c>
      <c r="D203" s="20">
        <v>12721400</v>
      </c>
      <c r="E203" s="30">
        <f t="shared" si="9"/>
        <v>12721.4</v>
      </c>
      <c r="F203" s="20">
        <v>1658856.13</v>
      </c>
      <c r="G203" s="30">
        <f t="shared" si="10"/>
        <v>1658.8561299999999</v>
      </c>
      <c r="H203" s="30">
        <f t="shared" si="11"/>
        <v>13.039886569088308</v>
      </c>
    </row>
    <row r="204" spans="1:8" x14ac:dyDescent="0.3">
      <c r="A204" s="24" t="s">
        <v>599</v>
      </c>
      <c r="B204" s="25" t="s">
        <v>307</v>
      </c>
      <c r="C204" s="26" t="s">
        <v>347</v>
      </c>
      <c r="D204" s="20">
        <v>9761509</v>
      </c>
      <c r="E204" s="30">
        <f t="shared" si="9"/>
        <v>9761.509</v>
      </c>
      <c r="F204" s="20">
        <v>1315380.03</v>
      </c>
      <c r="G204" s="30">
        <f t="shared" si="10"/>
        <v>1315.38003</v>
      </c>
      <c r="H204" s="30">
        <f t="shared" si="11"/>
        <v>13.475171000713107</v>
      </c>
    </row>
    <row r="205" spans="1:8" ht="27" x14ac:dyDescent="0.3">
      <c r="A205" s="24" t="s">
        <v>600</v>
      </c>
      <c r="B205" s="25" t="s">
        <v>307</v>
      </c>
      <c r="C205" s="26" t="s">
        <v>348</v>
      </c>
      <c r="D205" s="20">
        <v>27000</v>
      </c>
      <c r="E205" s="30">
        <f t="shared" si="9"/>
        <v>27</v>
      </c>
      <c r="F205" s="20" t="s">
        <v>17</v>
      </c>
      <c r="G205" s="20" t="s">
        <v>17</v>
      </c>
      <c r="H205" s="20" t="s">
        <v>17</v>
      </c>
    </row>
    <row r="206" spans="1:8" ht="40.200000000000003" x14ac:dyDescent="0.3">
      <c r="A206" s="24" t="s">
        <v>601</v>
      </c>
      <c r="B206" s="25" t="s">
        <v>307</v>
      </c>
      <c r="C206" s="26" t="s">
        <v>349</v>
      </c>
      <c r="D206" s="20">
        <v>2932891</v>
      </c>
      <c r="E206" s="30">
        <f t="shared" si="9"/>
        <v>2932.8910000000001</v>
      </c>
      <c r="F206" s="20">
        <v>343476.1</v>
      </c>
      <c r="G206" s="30">
        <f t="shared" si="10"/>
        <v>343.47609999999997</v>
      </c>
      <c r="H206" s="30">
        <f t="shared" si="11"/>
        <v>11.711178492484036</v>
      </c>
    </row>
    <row r="207" spans="1:8" ht="27" x14ac:dyDescent="0.3">
      <c r="A207" s="24" t="s">
        <v>608</v>
      </c>
      <c r="B207" s="25" t="s">
        <v>307</v>
      </c>
      <c r="C207" s="26" t="s">
        <v>350</v>
      </c>
      <c r="D207" s="20">
        <v>1112600</v>
      </c>
      <c r="E207" s="30">
        <f t="shared" si="9"/>
        <v>1112.5999999999999</v>
      </c>
      <c r="F207" s="20">
        <v>251989.23</v>
      </c>
      <c r="G207" s="30">
        <f t="shared" si="10"/>
        <v>251.98923000000002</v>
      </c>
      <c r="H207" s="30">
        <f t="shared" si="11"/>
        <v>22.648681466834443</v>
      </c>
    </row>
    <row r="208" spans="1:8" ht="27" x14ac:dyDescent="0.3">
      <c r="A208" s="24" t="s">
        <v>609</v>
      </c>
      <c r="B208" s="25" t="s">
        <v>307</v>
      </c>
      <c r="C208" s="26" t="s">
        <v>351</v>
      </c>
      <c r="D208" s="20">
        <v>1112600</v>
      </c>
      <c r="E208" s="30">
        <f t="shared" si="9"/>
        <v>1112.5999999999999</v>
      </c>
      <c r="F208" s="20">
        <v>251989.23</v>
      </c>
      <c r="G208" s="30">
        <f t="shared" si="10"/>
        <v>251.98923000000002</v>
      </c>
      <c r="H208" s="30">
        <f t="shared" si="11"/>
        <v>22.648681466834443</v>
      </c>
    </row>
    <row r="209" spans="1:8" x14ac:dyDescent="0.3">
      <c r="A209" s="24" t="s">
        <v>610</v>
      </c>
      <c r="B209" s="25" t="s">
        <v>307</v>
      </c>
      <c r="C209" s="26" t="s">
        <v>352</v>
      </c>
      <c r="D209" s="20">
        <v>1112600</v>
      </c>
      <c r="E209" s="30">
        <f t="shared" si="9"/>
        <v>1112.5999999999999</v>
      </c>
      <c r="F209" s="20">
        <v>251989.23</v>
      </c>
      <c r="G209" s="30">
        <f t="shared" si="10"/>
        <v>251.98923000000002</v>
      </c>
      <c r="H209" s="30">
        <f t="shared" si="11"/>
        <v>22.648681466834443</v>
      </c>
    </row>
    <row r="210" spans="1:8" x14ac:dyDescent="0.3">
      <c r="A210" s="24" t="s">
        <v>604</v>
      </c>
      <c r="B210" s="25" t="s">
        <v>307</v>
      </c>
      <c r="C210" s="26" t="s">
        <v>353</v>
      </c>
      <c r="D210" s="20">
        <v>5000</v>
      </c>
      <c r="E210" s="30">
        <f t="shared" si="9"/>
        <v>5</v>
      </c>
      <c r="F210" s="20" t="s">
        <v>17</v>
      </c>
      <c r="G210" s="20" t="s">
        <v>17</v>
      </c>
      <c r="H210" s="20" t="s">
        <v>17</v>
      </c>
    </row>
    <row r="211" spans="1:8" x14ac:dyDescent="0.3">
      <c r="A211" s="24" t="s">
        <v>605</v>
      </c>
      <c r="B211" s="25" t="s">
        <v>307</v>
      </c>
      <c r="C211" s="26" t="s">
        <v>354</v>
      </c>
      <c r="D211" s="20">
        <v>5000</v>
      </c>
      <c r="E211" s="30">
        <f t="shared" si="9"/>
        <v>5</v>
      </c>
      <c r="F211" s="20" t="s">
        <v>17</v>
      </c>
      <c r="G211" s="20" t="s">
        <v>17</v>
      </c>
      <c r="H211" s="20" t="s">
        <v>17</v>
      </c>
    </row>
    <row r="212" spans="1:8" x14ac:dyDescent="0.3">
      <c r="A212" s="24" t="s">
        <v>612</v>
      </c>
      <c r="B212" s="25" t="s">
        <v>307</v>
      </c>
      <c r="C212" s="26" t="s">
        <v>355</v>
      </c>
      <c r="D212" s="20">
        <v>2000</v>
      </c>
      <c r="E212" s="30">
        <f t="shared" si="9"/>
        <v>2</v>
      </c>
      <c r="F212" s="20" t="s">
        <v>17</v>
      </c>
      <c r="G212" s="20" t="s">
        <v>17</v>
      </c>
      <c r="H212" s="20" t="s">
        <v>17</v>
      </c>
    </row>
    <row r="213" spans="1:8" x14ac:dyDescent="0.3">
      <c r="A213" s="24" t="s">
        <v>606</v>
      </c>
      <c r="B213" s="25" t="s">
        <v>307</v>
      </c>
      <c r="C213" s="26" t="s">
        <v>356</v>
      </c>
      <c r="D213" s="20">
        <v>3000</v>
      </c>
      <c r="E213" s="30">
        <f t="shared" si="9"/>
        <v>3</v>
      </c>
      <c r="F213" s="20" t="s">
        <v>17</v>
      </c>
      <c r="G213" s="20" t="s">
        <v>17</v>
      </c>
      <c r="H213" s="20" t="s">
        <v>17</v>
      </c>
    </row>
    <row r="214" spans="1:8" x14ac:dyDescent="0.3">
      <c r="A214" s="24" t="s">
        <v>616</v>
      </c>
      <c r="B214" s="25" t="s">
        <v>307</v>
      </c>
      <c r="C214" s="26" t="s">
        <v>357</v>
      </c>
      <c r="D214" s="20">
        <v>200000</v>
      </c>
      <c r="E214" s="30">
        <f t="shared" si="9"/>
        <v>200</v>
      </c>
      <c r="F214" s="20" t="s">
        <v>17</v>
      </c>
      <c r="G214" s="20" t="s">
        <v>17</v>
      </c>
      <c r="H214" s="20" t="s">
        <v>17</v>
      </c>
    </row>
    <row r="215" spans="1:8" x14ac:dyDescent="0.3">
      <c r="A215" s="24" t="s">
        <v>604</v>
      </c>
      <c r="B215" s="25" t="s">
        <v>307</v>
      </c>
      <c r="C215" s="26" t="s">
        <v>358</v>
      </c>
      <c r="D215" s="20">
        <v>200000</v>
      </c>
      <c r="E215" s="30">
        <f t="shared" si="9"/>
        <v>200</v>
      </c>
      <c r="F215" s="20" t="s">
        <v>17</v>
      </c>
      <c r="G215" s="20" t="s">
        <v>17</v>
      </c>
      <c r="H215" s="20" t="s">
        <v>17</v>
      </c>
    </row>
    <row r="216" spans="1:8" x14ac:dyDescent="0.3">
      <c r="A216" s="24" t="s">
        <v>617</v>
      </c>
      <c r="B216" s="25" t="s">
        <v>307</v>
      </c>
      <c r="C216" s="26" t="s">
        <v>359</v>
      </c>
      <c r="D216" s="20">
        <v>200000</v>
      </c>
      <c r="E216" s="30">
        <f t="shared" si="9"/>
        <v>200</v>
      </c>
      <c r="F216" s="20" t="s">
        <v>17</v>
      </c>
      <c r="G216" s="20" t="s">
        <v>17</v>
      </c>
      <c r="H216" s="20" t="s">
        <v>17</v>
      </c>
    </row>
    <row r="217" spans="1:8" x14ac:dyDescent="0.3">
      <c r="A217" s="24" t="s">
        <v>618</v>
      </c>
      <c r="B217" s="25" t="s">
        <v>307</v>
      </c>
      <c r="C217" s="26" t="s">
        <v>360</v>
      </c>
      <c r="D217" s="20">
        <v>12164605.369999999</v>
      </c>
      <c r="E217" s="30">
        <f t="shared" si="9"/>
        <v>12164.605369999999</v>
      </c>
      <c r="F217" s="20" t="s">
        <v>17</v>
      </c>
      <c r="G217" s="20" t="s">
        <v>17</v>
      </c>
      <c r="H217" s="20" t="s">
        <v>17</v>
      </c>
    </row>
    <row r="218" spans="1:8" x14ac:dyDescent="0.3">
      <c r="A218" s="24" t="s">
        <v>604</v>
      </c>
      <c r="B218" s="25" t="s">
        <v>307</v>
      </c>
      <c r="C218" s="26" t="s">
        <v>361</v>
      </c>
      <c r="D218" s="20">
        <v>12164605.369999999</v>
      </c>
      <c r="E218" s="30">
        <f t="shared" si="9"/>
        <v>12164.605369999999</v>
      </c>
      <c r="F218" s="20" t="s">
        <v>17</v>
      </c>
      <c r="G218" s="20" t="s">
        <v>17</v>
      </c>
      <c r="H218" s="20" t="s">
        <v>17</v>
      </c>
    </row>
    <row r="219" spans="1:8" x14ac:dyDescent="0.3">
      <c r="A219" s="24" t="s">
        <v>619</v>
      </c>
      <c r="B219" s="25" t="s">
        <v>307</v>
      </c>
      <c r="C219" s="26" t="s">
        <v>362</v>
      </c>
      <c r="D219" s="20">
        <v>12164605.369999999</v>
      </c>
      <c r="E219" s="30">
        <f t="shared" si="9"/>
        <v>12164.605369999999</v>
      </c>
      <c r="F219" s="20" t="s">
        <v>17</v>
      </c>
      <c r="G219" s="20" t="s">
        <v>17</v>
      </c>
      <c r="H219" s="20" t="s">
        <v>17</v>
      </c>
    </row>
    <row r="220" spans="1:8" x14ac:dyDescent="0.3">
      <c r="A220" s="24" t="s">
        <v>620</v>
      </c>
      <c r="B220" s="25" t="s">
        <v>307</v>
      </c>
      <c r="C220" s="26" t="s">
        <v>363</v>
      </c>
      <c r="D220" s="20">
        <v>68119177.700000003</v>
      </c>
      <c r="E220" s="30">
        <f t="shared" si="9"/>
        <v>68119.1777</v>
      </c>
      <c r="F220" s="20">
        <v>8457009.2300000004</v>
      </c>
      <c r="G220" s="30">
        <f t="shared" si="10"/>
        <v>8457.0092299999997</v>
      </c>
      <c r="H220" s="30">
        <f t="shared" si="11"/>
        <v>12.415019551828793</v>
      </c>
    </row>
    <row r="221" spans="1:8" ht="40.200000000000003" x14ac:dyDescent="0.3">
      <c r="A221" s="24" t="s">
        <v>597</v>
      </c>
      <c r="B221" s="25" t="s">
        <v>307</v>
      </c>
      <c r="C221" s="26" t="s">
        <v>364</v>
      </c>
      <c r="D221" s="20">
        <v>24142050</v>
      </c>
      <c r="E221" s="30">
        <f t="shared" si="9"/>
        <v>24142.05</v>
      </c>
      <c r="F221" s="20">
        <v>4775228.99</v>
      </c>
      <c r="G221" s="30">
        <f t="shared" si="10"/>
        <v>4775.2289900000005</v>
      </c>
      <c r="H221" s="30">
        <f t="shared" si="11"/>
        <v>19.77971626270346</v>
      </c>
    </row>
    <row r="222" spans="1:8" x14ac:dyDescent="0.3">
      <c r="A222" s="24" t="s">
        <v>621</v>
      </c>
      <c r="B222" s="25" t="s">
        <v>307</v>
      </c>
      <c r="C222" s="26" t="s">
        <v>365</v>
      </c>
      <c r="D222" s="20">
        <v>16224000</v>
      </c>
      <c r="E222" s="30">
        <f t="shared" si="9"/>
        <v>16224</v>
      </c>
      <c r="F222" s="20">
        <v>3544407.16</v>
      </c>
      <c r="G222" s="30">
        <f t="shared" si="10"/>
        <v>3544.4071600000002</v>
      </c>
      <c r="H222" s="30">
        <f t="shared" si="11"/>
        <v>21.846691074950691</v>
      </c>
    </row>
    <row r="223" spans="1:8" x14ac:dyDescent="0.3">
      <c r="A223" s="24" t="s">
        <v>622</v>
      </c>
      <c r="B223" s="25" t="s">
        <v>307</v>
      </c>
      <c r="C223" s="26" t="s">
        <v>366</v>
      </c>
      <c r="D223" s="20">
        <v>12400000</v>
      </c>
      <c r="E223" s="30">
        <f t="shared" si="9"/>
        <v>12400</v>
      </c>
      <c r="F223" s="20">
        <v>2759309.61</v>
      </c>
      <c r="G223" s="30">
        <f t="shared" si="10"/>
        <v>2759.3096099999998</v>
      </c>
      <c r="H223" s="30">
        <f t="shared" si="11"/>
        <v>22.252496854838707</v>
      </c>
    </row>
    <row r="224" spans="1:8" ht="17.399999999999999" customHeight="1" x14ac:dyDescent="0.3">
      <c r="A224" s="24" t="s">
        <v>623</v>
      </c>
      <c r="B224" s="25" t="s">
        <v>307</v>
      </c>
      <c r="C224" s="26" t="s">
        <v>367</v>
      </c>
      <c r="D224" s="20">
        <v>100000</v>
      </c>
      <c r="E224" s="30">
        <f t="shared" si="9"/>
        <v>100</v>
      </c>
      <c r="F224" s="20">
        <v>26350</v>
      </c>
      <c r="G224" s="30">
        <f t="shared" si="10"/>
        <v>26.35</v>
      </c>
      <c r="H224" s="30">
        <f t="shared" si="11"/>
        <v>26.35</v>
      </c>
    </row>
    <row r="225" spans="1:8" ht="27" x14ac:dyDescent="0.3">
      <c r="A225" s="24" t="s">
        <v>624</v>
      </c>
      <c r="B225" s="25" t="s">
        <v>307</v>
      </c>
      <c r="C225" s="26" t="s">
        <v>368</v>
      </c>
      <c r="D225" s="20">
        <v>3724000</v>
      </c>
      <c r="E225" s="30">
        <f t="shared" si="9"/>
        <v>3724</v>
      </c>
      <c r="F225" s="20">
        <v>758747.55</v>
      </c>
      <c r="G225" s="30">
        <f t="shared" si="10"/>
        <v>758.74755000000005</v>
      </c>
      <c r="H225" s="30">
        <f t="shared" si="11"/>
        <v>20.374531417830291</v>
      </c>
    </row>
    <row r="226" spans="1:8" ht="18.600000000000001" customHeight="1" x14ac:dyDescent="0.3">
      <c r="A226" s="24" t="s">
        <v>598</v>
      </c>
      <c r="B226" s="25" t="s">
        <v>307</v>
      </c>
      <c r="C226" s="26" t="s">
        <v>369</v>
      </c>
      <c r="D226" s="20">
        <v>7918050</v>
      </c>
      <c r="E226" s="30">
        <f t="shared" si="9"/>
        <v>7918.05</v>
      </c>
      <c r="F226" s="20">
        <v>1230821.83</v>
      </c>
      <c r="G226" s="30">
        <f t="shared" si="10"/>
        <v>1230.8218300000001</v>
      </c>
      <c r="H226" s="30">
        <f t="shared" si="11"/>
        <v>15.544506917738584</v>
      </c>
    </row>
    <row r="227" spans="1:8" x14ac:dyDescent="0.3">
      <c r="A227" s="24" t="s">
        <v>599</v>
      </c>
      <c r="B227" s="25" t="s">
        <v>307</v>
      </c>
      <c r="C227" s="26" t="s">
        <v>370</v>
      </c>
      <c r="D227" s="20">
        <v>6072360</v>
      </c>
      <c r="E227" s="30">
        <f t="shared" si="9"/>
        <v>6072.36</v>
      </c>
      <c r="F227" s="20">
        <v>976566.91</v>
      </c>
      <c r="G227" s="30">
        <f t="shared" si="10"/>
        <v>976.56691000000001</v>
      </c>
      <c r="H227" s="30">
        <f t="shared" si="11"/>
        <v>16.082164265623248</v>
      </c>
    </row>
    <row r="228" spans="1:8" ht="27" x14ac:dyDescent="0.3">
      <c r="A228" s="24" t="s">
        <v>600</v>
      </c>
      <c r="B228" s="25" t="s">
        <v>307</v>
      </c>
      <c r="C228" s="26" t="s">
        <v>371</v>
      </c>
      <c r="D228" s="20">
        <v>10800</v>
      </c>
      <c r="E228" s="30">
        <f t="shared" ref="E228:E291" si="12">D228/1000</f>
        <v>10.8</v>
      </c>
      <c r="F228" s="20" t="s">
        <v>17</v>
      </c>
      <c r="G228" s="20" t="s">
        <v>17</v>
      </c>
      <c r="H228" s="20" t="s">
        <v>17</v>
      </c>
    </row>
    <row r="229" spans="1:8" ht="40.200000000000003" x14ac:dyDescent="0.3">
      <c r="A229" s="24" t="s">
        <v>601</v>
      </c>
      <c r="B229" s="25" t="s">
        <v>307</v>
      </c>
      <c r="C229" s="26" t="s">
        <v>372</v>
      </c>
      <c r="D229" s="20">
        <v>1834890</v>
      </c>
      <c r="E229" s="30">
        <f t="shared" si="12"/>
        <v>1834.89</v>
      </c>
      <c r="F229" s="20">
        <v>254254.92</v>
      </c>
      <c r="G229" s="30">
        <f t="shared" ref="G228:G291" si="13">F229/1000</f>
        <v>254.25492000000003</v>
      </c>
      <c r="H229" s="30">
        <f t="shared" ref="H228:H291" si="14">G229/E229*100</f>
        <v>13.856684596896818</v>
      </c>
    </row>
    <row r="230" spans="1:8" ht="27" x14ac:dyDescent="0.3">
      <c r="A230" s="24" t="s">
        <v>608</v>
      </c>
      <c r="B230" s="25" t="s">
        <v>307</v>
      </c>
      <c r="C230" s="26" t="s">
        <v>373</v>
      </c>
      <c r="D230" s="20">
        <v>22619981</v>
      </c>
      <c r="E230" s="30">
        <f t="shared" si="12"/>
        <v>22619.981</v>
      </c>
      <c r="F230" s="20">
        <v>3504866.24</v>
      </c>
      <c r="G230" s="30">
        <f t="shared" si="13"/>
        <v>3504.8662400000003</v>
      </c>
      <c r="H230" s="30">
        <f t="shared" si="14"/>
        <v>15.494558726640841</v>
      </c>
    </row>
    <row r="231" spans="1:8" ht="27" x14ac:dyDescent="0.3">
      <c r="A231" s="24" t="s">
        <v>609</v>
      </c>
      <c r="B231" s="25" t="s">
        <v>307</v>
      </c>
      <c r="C231" s="26" t="s">
        <v>374</v>
      </c>
      <c r="D231" s="20">
        <v>22619981</v>
      </c>
      <c r="E231" s="30">
        <f t="shared" si="12"/>
        <v>22619.981</v>
      </c>
      <c r="F231" s="20">
        <v>3504866.24</v>
      </c>
      <c r="G231" s="30">
        <f t="shared" si="13"/>
        <v>3504.8662400000003</v>
      </c>
      <c r="H231" s="30">
        <f t="shared" si="14"/>
        <v>15.494558726640841</v>
      </c>
    </row>
    <row r="232" spans="1:8" x14ac:dyDescent="0.3">
      <c r="A232" s="24" t="s">
        <v>610</v>
      </c>
      <c r="B232" s="25" t="s">
        <v>307</v>
      </c>
      <c r="C232" s="26" t="s">
        <v>375</v>
      </c>
      <c r="D232" s="20">
        <v>15438932</v>
      </c>
      <c r="E232" s="30">
        <f t="shared" si="12"/>
        <v>15438.932000000001</v>
      </c>
      <c r="F232" s="20">
        <v>1411652.64</v>
      </c>
      <c r="G232" s="30">
        <f t="shared" si="13"/>
        <v>1411.6526399999998</v>
      </c>
      <c r="H232" s="30">
        <f t="shared" si="14"/>
        <v>9.1434604414346783</v>
      </c>
    </row>
    <row r="233" spans="1:8" x14ac:dyDescent="0.3">
      <c r="A233" s="24" t="s">
        <v>611</v>
      </c>
      <c r="B233" s="25" t="s">
        <v>307</v>
      </c>
      <c r="C233" s="26" t="s">
        <v>376</v>
      </c>
      <c r="D233" s="20">
        <v>7181049</v>
      </c>
      <c r="E233" s="30">
        <f t="shared" si="12"/>
        <v>7181.049</v>
      </c>
      <c r="F233" s="20">
        <v>2093213.6</v>
      </c>
      <c r="G233" s="30">
        <f t="shared" si="13"/>
        <v>2093.2136</v>
      </c>
      <c r="H233" s="30">
        <f t="shared" si="14"/>
        <v>29.149134061054312</v>
      </c>
    </row>
    <row r="234" spans="1:8" x14ac:dyDescent="0.3">
      <c r="A234" s="24" t="s">
        <v>625</v>
      </c>
      <c r="B234" s="25" t="s">
        <v>307</v>
      </c>
      <c r="C234" s="26" t="s">
        <v>377</v>
      </c>
      <c r="D234" s="20">
        <v>70000</v>
      </c>
      <c r="E234" s="30">
        <f t="shared" si="12"/>
        <v>70</v>
      </c>
      <c r="F234" s="20" t="s">
        <v>17</v>
      </c>
      <c r="G234" s="20" t="s">
        <v>17</v>
      </c>
      <c r="H234" s="20" t="s">
        <v>17</v>
      </c>
    </row>
    <row r="235" spans="1:8" x14ac:dyDescent="0.3">
      <c r="A235" s="24" t="s">
        <v>626</v>
      </c>
      <c r="B235" s="25" t="s">
        <v>307</v>
      </c>
      <c r="C235" s="26" t="s">
        <v>378</v>
      </c>
      <c r="D235" s="20">
        <v>70000</v>
      </c>
      <c r="E235" s="30">
        <f t="shared" si="12"/>
        <v>70</v>
      </c>
      <c r="F235" s="20" t="s">
        <v>17</v>
      </c>
      <c r="G235" s="20" t="s">
        <v>17</v>
      </c>
      <c r="H235" s="20" t="s">
        <v>17</v>
      </c>
    </row>
    <row r="236" spans="1:8" ht="27" x14ac:dyDescent="0.3">
      <c r="A236" s="24" t="s">
        <v>627</v>
      </c>
      <c r="B236" s="25" t="s">
        <v>307</v>
      </c>
      <c r="C236" s="26" t="s">
        <v>379</v>
      </c>
      <c r="D236" s="20">
        <v>20908048.699999999</v>
      </c>
      <c r="E236" s="30">
        <f t="shared" si="12"/>
        <v>20908.048699999999</v>
      </c>
      <c r="F236" s="20" t="s">
        <v>17</v>
      </c>
      <c r="G236" s="20" t="s">
        <v>17</v>
      </c>
      <c r="H236" s="20" t="s">
        <v>17</v>
      </c>
    </row>
    <row r="237" spans="1:8" x14ac:dyDescent="0.3">
      <c r="A237" s="24" t="s">
        <v>628</v>
      </c>
      <c r="B237" s="25" t="s">
        <v>307</v>
      </c>
      <c r="C237" s="26" t="s">
        <v>380</v>
      </c>
      <c r="D237" s="20">
        <v>20908048.699999999</v>
      </c>
      <c r="E237" s="30">
        <f t="shared" si="12"/>
        <v>20908.048699999999</v>
      </c>
      <c r="F237" s="20" t="s">
        <v>17</v>
      </c>
      <c r="G237" s="20" t="s">
        <v>17</v>
      </c>
      <c r="H237" s="20" t="s">
        <v>17</v>
      </c>
    </row>
    <row r="238" spans="1:8" ht="27" x14ac:dyDescent="0.3">
      <c r="A238" s="24" t="s">
        <v>629</v>
      </c>
      <c r="B238" s="25" t="s">
        <v>307</v>
      </c>
      <c r="C238" s="26" t="s">
        <v>381</v>
      </c>
      <c r="D238" s="20">
        <v>20440825.699999999</v>
      </c>
      <c r="E238" s="30">
        <f t="shared" si="12"/>
        <v>20440.825699999998</v>
      </c>
      <c r="F238" s="20" t="s">
        <v>17</v>
      </c>
      <c r="G238" s="20" t="s">
        <v>17</v>
      </c>
      <c r="H238" s="20" t="s">
        <v>17</v>
      </c>
    </row>
    <row r="239" spans="1:8" ht="27" x14ac:dyDescent="0.3">
      <c r="A239" s="24" t="s">
        <v>630</v>
      </c>
      <c r="B239" s="25" t="s">
        <v>307</v>
      </c>
      <c r="C239" s="26" t="s">
        <v>382</v>
      </c>
      <c r="D239" s="20">
        <v>467223</v>
      </c>
      <c r="E239" s="30">
        <f t="shared" si="12"/>
        <v>467.22300000000001</v>
      </c>
      <c r="F239" s="20" t="s">
        <v>17</v>
      </c>
      <c r="G239" s="20" t="s">
        <v>17</v>
      </c>
      <c r="H239" s="20" t="s">
        <v>17</v>
      </c>
    </row>
    <row r="240" spans="1:8" x14ac:dyDescent="0.3">
      <c r="A240" s="24" t="s">
        <v>604</v>
      </c>
      <c r="B240" s="25" t="s">
        <v>307</v>
      </c>
      <c r="C240" s="26" t="s">
        <v>383</v>
      </c>
      <c r="D240" s="20">
        <v>379098</v>
      </c>
      <c r="E240" s="30">
        <f t="shared" si="12"/>
        <v>379.09800000000001</v>
      </c>
      <c r="F240" s="20">
        <v>176914</v>
      </c>
      <c r="G240" s="30">
        <f t="shared" si="13"/>
        <v>176.91399999999999</v>
      </c>
      <c r="H240" s="30">
        <f t="shared" si="14"/>
        <v>46.667088721122234</v>
      </c>
    </row>
    <row r="241" spans="1:8" x14ac:dyDescent="0.3">
      <c r="A241" s="24" t="s">
        <v>631</v>
      </c>
      <c r="B241" s="25" t="s">
        <v>307</v>
      </c>
      <c r="C241" s="26" t="s">
        <v>384</v>
      </c>
      <c r="D241" s="20">
        <v>108598</v>
      </c>
      <c r="E241" s="30">
        <f t="shared" si="12"/>
        <v>108.598</v>
      </c>
      <c r="F241" s="20">
        <v>108598</v>
      </c>
      <c r="G241" s="30">
        <f t="shared" si="13"/>
        <v>108.598</v>
      </c>
      <c r="H241" s="30">
        <f t="shared" si="14"/>
        <v>100</v>
      </c>
    </row>
    <row r="242" spans="1:8" ht="27" x14ac:dyDescent="0.3">
      <c r="A242" s="24" t="s">
        <v>632</v>
      </c>
      <c r="B242" s="25" t="s">
        <v>307</v>
      </c>
      <c r="C242" s="26" t="s">
        <v>385</v>
      </c>
      <c r="D242" s="20">
        <v>108598</v>
      </c>
      <c r="E242" s="30">
        <f t="shared" si="12"/>
        <v>108.598</v>
      </c>
      <c r="F242" s="20">
        <v>108598</v>
      </c>
      <c r="G242" s="30">
        <f t="shared" si="13"/>
        <v>108.598</v>
      </c>
      <c r="H242" s="30">
        <f t="shared" si="14"/>
        <v>100</v>
      </c>
    </row>
    <row r="243" spans="1:8" x14ac:dyDescent="0.3">
      <c r="A243" s="24" t="s">
        <v>605</v>
      </c>
      <c r="B243" s="25" t="s">
        <v>307</v>
      </c>
      <c r="C243" s="26" t="s">
        <v>386</v>
      </c>
      <c r="D243" s="20">
        <v>270500</v>
      </c>
      <c r="E243" s="30">
        <f t="shared" si="12"/>
        <v>270.5</v>
      </c>
      <c r="F243" s="20">
        <v>68316</v>
      </c>
      <c r="G243" s="30">
        <f t="shared" si="13"/>
        <v>68.316000000000003</v>
      </c>
      <c r="H243" s="30">
        <f t="shared" si="14"/>
        <v>25.255452865064697</v>
      </c>
    </row>
    <row r="244" spans="1:8" x14ac:dyDescent="0.3">
      <c r="A244" s="24" t="s">
        <v>612</v>
      </c>
      <c r="B244" s="25" t="s">
        <v>307</v>
      </c>
      <c r="C244" s="26" t="s">
        <v>387</v>
      </c>
      <c r="D244" s="20">
        <v>200000</v>
      </c>
      <c r="E244" s="30">
        <f t="shared" si="12"/>
        <v>200</v>
      </c>
      <c r="F244" s="20">
        <v>60672</v>
      </c>
      <c r="G244" s="30">
        <f t="shared" si="13"/>
        <v>60.671999999999997</v>
      </c>
      <c r="H244" s="30">
        <f t="shared" si="14"/>
        <v>30.335999999999995</v>
      </c>
    </row>
    <row r="245" spans="1:8" x14ac:dyDescent="0.3">
      <c r="A245" s="24" t="s">
        <v>613</v>
      </c>
      <c r="B245" s="25" t="s">
        <v>307</v>
      </c>
      <c r="C245" s="26" t="s">
        <v>388</v>
      </c>
      <c r="D245" s="20">
        <v>12000</v>
      </c>
      <c r="E245" s="30">
        <f t="shared" si="12"/>
        <v>12</v>
      </c>
      <c r="F245" s="20">
        <v>7144</v>
      </c>
      <c r="G245" s="30">
        <f t="shared" si="13"/>
        <v>7.1440000000000001</v>
      </c>
      <c r="H245" s="30">
        <f t="shared" si="14"/>
        <v>59.533333333333339</v>
      </c>
    </row>
    <row r="246" spans="1:8" x14ac:dyDescent="0.3">
      <c r="A246" s="24" t="s">
        <v>606</v>
      </c>
      <c r="B246" s="25" t="s">
        <v>307</v>
      </c>
      <c r="C246" s="26" t="s">
        <v>389</v>
      </c>
      <c r="D246" s="20">
        <v>58500</v>
      </c>
      <c r="E246" s="30">
        <f t="shared" si="12"/>
        <v>58.5</v>
      </c>
      <c r="F246" s="20">
        <v>500</v>
      </c>
      <c r="G246" s="30">
        <f t="shared" si="13"/>
        <v>0.5</v>
      </c>
      <c r="H246" s="30">
        <f t="shared" si="14"/>
        <v>0.85470085470085477</v>
      </c>
    </row>
    <row r="247" spans="1:8" x14ac:dyDescent="0.3">
      <c r="A247" s="24" t="s">
        <v>633</v>
      </c>
      <c r="B247" s="25" t="s">
        <v>307</v>
      </c>
      <c r="C247" s="26" t="s">
        <v>390</v>
      </c>
      <c r="D247" s="20">
        <v>27045573.640000001</v>
      </c>
      <c r="E247" s="30">
        <f t="shared" si="12"/>
        <v>27045.573640000002</v>
      </c>
      <c r="F247" s="20">
        <v>2113607.39</v>
      </c>
      <c r="G247" s="30">
        <f t="shared" si="13"/>
        <v>2113.6073900000001</v>
      </c>
      <c r="H247" s="30">
        <f t="shared" si="14"/>
        <v>7.81498450775696</v>
      </c>
    </row>
    <row r="248" spans="1:8" x14ac:dyDescent="0.3">
      <c r="A248" s="24" t="s">
        <v>634</v>
      </c>
      <c r="B248" s="25" t="s">
        <v>307</v>
      </c>
      <c r="C248" s="26" t="s">
        <v>391</v>
      </c>
      <c r="D248" s="20">
        <v>1710852.35</v>
      </c>
      <c r="E248" s="30">
        <f t="shared" si="12"/>
        <v>1710.8523500000001</v>
      </c>
      <c r="F248" s="20" t="s">
        <v>17</v>
      </c>
      <c r="G248" s="20" t="s">
        <v>17</v>
      </c>
      <c r="H248" s="20" t="s">
        <v>17</v>
      </c>
    </row>
    <row r="249" spans="1:8" ht="27" x14ac:dyDescent="0.3">
      <c r="A249" s="24" t="s">
        <v>608</v>
      </c>
      <c r="B249" s="25" t="s">
        <v>307</v>
      </c>
      <c r="C249" s="26" t="s">
        <v>392</v>
      </c>
      <c r="D249" s="20">
        <v>1710852.35</v>
      </c>
      <c r="E249" s="30">
        <f t="shared" si="12"/>
        <v>1710.8523500000001</v>
      </c>
      <c r="F249" s="20" t="s">
        <v>17</v>
      </c>
      <c r="G249" s="20" t="s">
        <v>17</v>
      </c>
      <c r="H249" s="20" t="s">
        <v>17</v>
      </c>
    </row>
    <row r="250" spans="1:8" ht="27" x14ac:dyDescent="0.3">
      <c r="A250" s="24" t="s">
        <v>609</v>
      </c>
      <c r="B250" s="25" t="s">
        <v>307</v>
      </c>
      <c r="C250" s="26" t="s">
        <v>393</v>
      </c>
      <c r="D250" s="20">
        <v>1710852.35</v>
      </c>
      <c r="E250" s="30">
        <f t="shared" si="12"/>
        <v>1710.8523500000001</v>
      </c>
      <c r="F250" s="20" t="s">
        <v>17</v>
      </c>
      <c r="G250" s="20" t="s">
        <v>17</v>
      </c>
      <c r="H250" s="20" t="s">
        <v>17</v>
      </c>
    </row>
    <row r="251" spans="1:8" x14ac:dyDescent="0.3">
      <c r="A251" s="24" t="s">
        <v>610</v>
      </c>
      <c r="B251" s="25" t="s">
        <v>307</v>
      </c>
      <c r="C251" s="26" t="s">
        <v>394</v>
      </c>
      <c r="D251" s="20">
        <v>1710852.35</v>
      </c>
      <c r="E251" s="30">
        <f t="shared" si="12"/>
        <v>1710.8523500000001</v>
      </c>
      <c r="F251" s="20" t="s">
        <v>17</v>
      </c>
      <c r="G251" s="20" t="s">
        <v>17</v>
      </c>
      <c r="H251" s="20" t="s">
        <v>17</v>
      </c>
    </row>
    <row r="252" spans="1:8" x14ac:dyDescent="0.3">
      <c r="A252" s="24" t="s">
        <v>635</v>
      </c>
      <c r="B252" s="25" t="s">
        <v>307</v>
      </c>
      <c r="C252" s="26" t="s">
        <v>395</v>
      </c>
      <c r="D252" s="20">
        <v>3303387.08</v>
      </c>
      <c r="E252" s="30">
        <f t="shared" si="12"/>
        <v>3303.38708</v>
      </c>
      <c r="F252" s="20">
        <v>550000</v>
      </c>
      <c r="G252" s="30">
        <f t="shared" si="13"/>
        <v>550</v>
      </c>
      <c r="H252" s="30">
        <f t="shared" si="14"/>
        <v>16.649577741885459</v>
      </c>
    </row>
    <row r="253" spans="1:8" ht="27" x14ac:dyDescent="0.3">
      <c r="A253" s="24" t="s">
        <v>608</v>
      </c>
      <c r="B253" s="25" t="s">
        <v>307</v>
      </c>
      <c r="C253" s="26" t="s">
        <v>396</v>
      </c>
      <c r="D253" s="20">
        <v>3387.08</v>
      </c>
      <c r="E253" s="30">
        <f t="shared" si="12"/>
        <v>3.3870800000000001</v>
      </c>
      <c r="F253" s="20" t="s">
        <v>17</v>
      </c>
      <c r="G253" s="20" t="s">
        <v>17</v>
      </c>
      <c r="H253" s="20" t="s">
        <v>17</v>
      </c>
    </row>
    <row r="254" spans="1:8" ht="27" x14ac:dyDescent="0.3">
      <c r="A254" s="24" t="s">
        <v>609</v>
      </c>
      <c r="B254" s="25" t="s">
        <v>307</v>
      </c>
      <c r="C254" s="26" t="s">
        <v>397</v>
      </c>
      <c r="D254" s="20">
        <v>3387.08</v>
      </c>
      <c r="E254" s="30">
        <f t="shared" si="12"/>
        <v>3.3870800000000001</v>
      </c>
      <c r="F254" s="20" t="s">
        <v>17</v>
      </c>
      <c r="G254" s="20" t="s">
        <v>17</v>
      </c>
      <c r="H254" s="20" t="s">
        <v>17</v>
      </c>
    </row>
    <row r="255" spans="1:8" x14ac:dyDescent="0.3">
      <c r="A255" s="24" t="s">
        <v>610</v>
      </c>
      <c r="B255" s="25" t="s">
        <v>307</v>
      </c>
      <c r="C255" s="26" t="s">
        <v>398</v>
      </c>
      <c r="D255" s="20">
        <v>3387.08</v>
      </c>
      <c r="E255" s="30">
        <f t="shared" si="12"/>
        <v>3.3870800000000001</v>
      </c>
      <c r="F255" s="20" t="s">
        <v>17</v>
      </c>
      <c r="G255" s="20" t="s">
        <v>17</v>
      </c>
      <c r="H255" s="20" t="s">
        <v>17</v>
      </c>
    </row>
    <row r="256" spans="1:8" x14ac:dyDescent="0.3">
      <c r="A256" s="24" t="s">
        <v>604</v>
      </c>
      <c r="B256" s="25" t="s">
        <v>307</v>
      </c>
      <c r="C256" s="26" t="s">
        <v>399</v>
      </c>
      <c r="D256" s="20">
        <v>3300000</v>
      </c>
      <c r="E256" s="30">
        <f t="shared" si="12"/>
        <v>3300</v>
      </c>
      <c r="F256" s="20">
        <v>550000</v>
      </c>
      <c r="G256" s="30">
        <f t="shared" si="13"/>
        <v>550</v>
      </c>
      <c r="H256" s="30">
        <f t="shared" si="14"/>
        <v>16.666666666666664</v>
      </c>
    </row>
    <row r="257" spans="1:8" ht="40.200000000000003" x14ac:dyDescent="0.3">
      <c r="A257" s="24" t="s">
        <v>636</v>
      </c>
      <c r="B257" s="25" t="s">
        <v>307</v>
      </c>
      <c r="C257" s="26" t="s">
        <v>400</v>
      </c>
      <c r="D257" s="20">
        <v>3300000</v>
      </c>
      <c r="E257" s="30">
        <f t="shared" si="12"/>
        <v>3300</v>
      </c>
      <c r="F257" s="20">
        <v>550000</v>
      </c>
      <c r="G257" s="30">
        <f t="shared" si="13"/>
        <v>550</v>
      </c>
      <c r="H257" s="30">
        <f t="shared" si="14"/>
        <v>16.666666666666664</v>
      </c>
    </row>
    <row r="258" spans="1:8" ht="40.200000000000003" x14ac:dyDescent="0.3">
      <c r="A258" s="24" t="s">
        <v>637</v>
      </c>
      <c r="B258" s="25" t="s">
        <v>307</v>
      </c>
      <c r="C258" s="26" t="s">
        <v>401</v>
      </c>
      <c r="D258" s="20">
        <v>3300000</v>
      </c>
      <c r="E258" s="30">
        <f t="shared" si="12"/>
        <v>3300</v>
      </c>
      <c r="F258" s="20">
        <v>550000</v>
      </c>
      <c r="G258" s="30">
        <f t="shared" si="13"/>
        <v>550</v>
      </c>
      <c r="H258" s="30">
        <f t="shared" si="14"/>
        <v>16.666666666666664</v>
      </c>
    </row>
    <row r="259" spans="1:8" x14ac:dyDescent="0.3">
      <c r="A259" s="24" t="s">
        <v>638</v>
      </c>
      <c r="B259" s="25" t="s">
        <v>307</v>
      </c>
      <c r="C259" s="26" t="s">
        <v>402</v>
      </c>
      <c r="D259" s="20">
        <v>19508107.579999998</v>
      </c>
      <c r="E259" s="30">
        <f t="shared" si="12"/>
        <v>19508.10758</v>
      </c>
      <c r="F259" s="20">
        <v>389722.73</v>
      </c>
      <c r="G259" s="30">
        <f t="shared" si="13"/>
        <v>389.72272999999996</v>
      </c>
      <c r="H259" s="30">
        <f t="shared" si="14"/>
        <v>1.9977474924300163</v>
      </c>
    </row>
    <row r="260" spans="1:8" ht="27" x14ac:dyDescent="0.3">
      <c r="A260" s="24" t="s">
        <v>608</v>
      </c>
      <c r="B260" s="25" t="s">
        <v>307</v>
      </c>
      <c r="C260" s="26" t="s">
        <v>403</v>
      </c>
      <c r="D260" s="20">
        <v>19410907.579999998</v>
      </c>
      <c r="E260" s="30">
        <f t="shared" si="12"/>
        <v>19410.907579999999</v>
      </c>
      <c r="F260" s="20">
        <v>389722.73</v>
      </c>
      <c r="G260" s="30">
        <f t="shared" si="13"/>
        <v>389.72272999999996</v>
      </c>
      <c r="H260" s="30">
        <f t="shared" si="14"/>
        <v>2.0077512006782734</v>
      </c>
    </row>
    <row r="261" spans="1:8" ht="27" x14ac:dyDescent="0.3">
      <c r="A261" s="24" t="s">
        <v>609</v>
      </c>
      <c r="B261" s="25" t="s">
        <v>307</v>
      </c>
      <c r="C261" s="26" t="s">
        <v>404</v>
      </c>
      <c r="D261" s="20">
        <v>19410907.579999998</v>
      </c>
      <c r="E261" s="30">
        <f t="shared" si="12"/>
        <v>19410.907579999999</v>
      </c>
      <c r="F261" s="20">
        <v>389722.73</v>
      </c>
      <c r="G261" s="30">
        <f t="shared" si="13"/>
        <v>389.72272999999996</v>
      </c>
      <c r="H261" s="30">
        <f t="shared" si="14"/>
        <v>2.0077512006782734</v>
      </c>
    </row>
    <row r="262" spans="1:8" x14ac:dyDescent="0.3">
      <c r="A262" s="24" t="s">
        <v>610</v>
      </c>
      <c r="B262" s="25" t="s">
        <v>307</v>
      </c>
      <c r="C262" s="26" t="s">
        <v>405</v>
      </c>
      <c r="D262" s="20">
        <v>19410907.579999998</v>
      </c>
      <c r="E262" s="30">
        <f t="shared" si="12"/>
        <v>19410.907579999999</v>
      </c>
      <c r="F262" s="20">
        <v>389722.73</v>
      </c>
      <c r="G262" s="30">
        <f t="shared" si="13"/>
        <v>389.72272999999996</v>
      </c>
      <c r="H262" s="30">
        <f t="shared" si="14"/>
        <v>2.0077512006782734</v>
      </c>
    </row>
    <row r="263" spans="1:8" ht="27" x14ac:dyDescent="0.3">
      <c r="A263" s="24" t="s">
        <v>627</v>
      </c>
      <c r="B263" s="25" t="s">
        <v>307</v>
      </c>
      <c r="C263" s="26" t="s">
        <v>406</v>
      </c>
      <c r="D263" s="20">
        <v>97200</v>
      </c>
      <c r="E263" s="30">
        <f t="shared" si="12"/>
        <v>97.2</v>
      </c>
      <c r="F263" s="20" t="s">
        <v>17</v>
      </c>
      <c r="G263" s="20" t="s">
        <v>17</v>
      </c>
      <c r="H263" s="20" t="s">
        <v>17</v>
      </c>
    </row>
    <row r="264" spans="1:8" x14ac:dyDescent="0.3">
      <c r="A264" s="24" t="s">
        <v>628</v>
      </c>
      <c r="B264" s="25" t="s">
        <v>307</v>
      </c>
      <c r="C264" s="26" t="s">
        <v>407</v>
      </c>
      <c r="D264" s="20">
        <v>97200</v>
      </c>
      <c r="E264" s="30">
        <f t="shared" si="12"/>
        <v>97.2</v>
      </c>
      <c r="F264" s="20" t="s">
        <v>17</v>
      </c>
      <c r="G264" s="20" t="s">
        <v>17</v>
      </c>
      <c r="H264" s="20" t="s">
        <v>17</v>
      </c>
    </row>
    <row r="265" spans="1:8" ht="27" x14ac:dyDescent="0.3">
      <c r="A265" s="24" t="s">
        <v>630</v>
      </c>
      <c r="B265" s="25" t="s">
        <v>307</v>
      </c>
      <c r="C265" s="26" t="s">
        <v>408</v>
      </c>
      <c r="D265" s="20">
        <v>97200</v>
      </c>
      <c r="E265" s="30">
        <f t="shared" si="12"/>
        <v>97.2</v>
      </c>
      <c r="F265" s="20" t="s">
        <v>17</v>
      </c>
      <c r="G265" s="20" t="s">
        <v>17</v>
      </c>
      <c r="H265" s="20" t="s">
        <v>17</v>
      </c>
    </row>
    <row r="266" spans="1:8" x14ac:dyDescent="0.3">
      <c r="A266" s="24" t="s">
        <v>639</v>
      </c>
      <c r="B266" s="25" t="s">
        <v>307</v>
      </c>
      <c r="C266" s="26" t="s">
        <v>409</v>
      </c>
      <c r="D266" s="20">
        <v>824000</v>
      </c>
      <c r="E266" s="30">
        <f t="shared" si="12"/>
        <v>824</v>
      </c>
      <c r="F266" s="20">
        <v>377668.03</v>
      </c>
      <c r="G266" s="30">
        <f t="shared" si="13"/>
        <v>377.66803000000004</v>
      </c>
      <c r="H266" s="30">
        <f t="shared" si="14"/>
        <v>45.833498786407773</v>
      </c>
    </row>
    <row r="267" spans="1:8" ht="27" x14ac:dyDescent="0.3">
      <c r="A267" s="24" t="s">
        <v>608</v>
      </c>
      <c r="B267" s="25" t="s">
        <v>307</v>
      </c>
      <c r="C267" s="26" t="s">
        <v>410</v>
      </c>
      <c r="D267" s="20">
        <v>824000</v>
      </c>
      <c r="E267" s="30">
        <f t="shared" si="12"/>
        <v>824</v>
      </c>
      <c r="F267" s="20">
        <v>377668.03</v>
      </c>
      <c r="G267" s="30">
        <f t="shared" si="13"/>
        <v>377.66803000000004</v>
      </c>
      <c r="H267" s="30">
        <f t="shared" si="14"/>
        <v>45.833498786407773</v>
      </c>
    </row>
    <row r="268" spans="1:8" ht="27" x14ac:dyDescent="0.3">
      <c r="A268" s="24" t="s">
        <v>609</v>
      </c>
      <c r="B268" s="25" t="s">
        <v>307</v>
      </c>
      <c r="C268" s="26" t="s">
        <v>411</v>
      </c>
      <c r="D268" s="20">
        <v>824000</v>
      </c>
      <c r="E268" s="30">
        <f t="shared" si="12"/>
        <v>824</v>
      </c>
      <c r="F268" s="20">
        <v>377668.03</v>
      </c>
      <c r="G268" s="30">
        <f t="shared" si="13"/>
        <v>377.66803000000004</v>
      </c>
      <c r="H268" s="30">
        <f t="shared" si="14"/>
        <v>45.833498786407773</v>
      </c>
    </row>
    <row r="269" spans="1:8" x14ac:dyDescent="0.3">
      <c r="A269" s="24" t="s">
        <v>610</v>
      </c>
      <c r="B269" s="25" t="s">
        <v>307</v>
      </c>
      <c r="C269" s="26" t="s">
        <v>412</v>
      </c>
      <c r="D269" s="20">
        <v>824000</v>
      </c>
      <c r="E269" s="30">
        <f t="shared" si="12"/>
        <v>824</v>
      </c>
      <c r="F269" s="20">
        <v>377668.03</v>
      </c>
      <c r="G269" s="30">
        <f t="shared" si="13"/>
        <v>377.66803000000004</v>
      </c>
      <c r="H269" s="30">
        <f t="shared" si="14"/>
        <v>45.833498786407773</v>
      </c>
    </row>
    <row r="270" spans="1:8" x14ac:dyDescent="0.3">
      <c r="A270" s="24" t="s">
        <v>640</v>
      </c>
      <c r="B270" s="25" t="s">
        <v>307</v>
      </c>
      <c r="C270" s="26" t="s">
        <v>413</v>
      </c>
      <c r="D270" s="20">
        <v>1699226.63</v>
      </c>
      <c r="E270" s="30">
        <f t="shared" si="12"/>
        <v>1699.2266299999999</v>
      </c>
      <c r="F270" s="20">
        <v>796216.63</v>
      </c>
      <c r="G270" s="30">
        <f t="shared" si="13"/>
        <v>796.21663000000001</v>
      </c>
      <c r="H270" s="30">
        <f t="shared" si="14"/>
        <v>46.857588972696362</v>
      </c>
    </row>
    <row r="271" spans="1:8" ht="27" x14ac:dyDescent="0.3">
      <c r="A271" s="24" t="s">
        <v>608</v>
      </c>
      <c r="B271" s="25" t="s">
        <v>307</v>
      </c>
      <c r="C271" s="26" t="s">
        <v>414</v>
      </c>
      <c r="D271" s="20">
        <v>490700</v>
      </c>
      <c r="E271" s="30">
        <f t="shared" si="12"/>
        <v>490.7</v>
      </c>
      <c r="F271" s="20">
        <v>67690</v>
      </c>
      <c r="G271" s="30">
        <f t="shared" si="13"/>
        <v>67.69</v>
      </c>
      <c r="H271" s="30">
        <f t="shared" si="14"/>
        <v>13.794579172610554</v>
      </c>
    </row>
    <row r="272" spans="1:8" ht="27" x14ac:dyDescent="0.3">
      <c r="A272" s="24" t="s">
        <v>609</v>
      </c>
      <c r="B272" s="25" t="s">
        <v>307</v>
      </c>
      <c r="C272" s="26" t="s">
        <v>415</v>
      </c>
      <c r="D272" s="20">
        <v>490700</v>
      </c>
      <c r="E272" s="30">
        <f t="shared" si="12"/>
        <v>490.7</v>
      </c>
      <c r="F272" s="20">
        <v>67690</v>
      </c>
      <c r="G272" s="30">
        <f t="shared" si="13"/>
        <v>67.69</v>
      </c>
      <c r="H272" s="30">
        <f t="shared" si="14"/>
        <v>13.794579172610554</v>
      </c>
    </row>
    <row r="273" spans="1:8" x14ac:dyDescent="0.3">
      <c r="A273" s="24" t="s">
        <v>610</v>
      </c>
      <c r="B273" s="25" t="s">
        <v>307</v>
      </c>
      <c r="C273" s="26" t="s">
        <v>416</v>
      </c>
      <c r="D273" s="20">
        <v>490700</v>
      </c>
      <c r="E273" s="30">
        <f t="shared" si="12"/>
        <v>490.7</v>
      </c>
      <c r="F273" s="20">
        <v>67690</v>
      </c>
      <c r="G273" s="30">
        <f t="shared" si="13"/>
        <v>67.69</v>
      </c>
      <c r="H273" s="30">
        <f t="shared" si="14"/>
        <v>13.794579172610554</v>
      </c>
    </row>
    <row r="274" spans="1:8" ht="27" x14ac:dyDescent="0.3">
      <c r="A274" s="24" t="s">
        <v>641</v>
      </c>
      <c r="B274" s="25" t="s">
        <v>307</v>
      </c>
      <c r="C274" s="26" t="s">
        <v>417</v>
      </c>
      <c r="D274" s="20">
        <v>130000</v>
      </c>
      <c r="E274" s="30">
        <f t="shared" si="12"/>
        <v>130</v>
      </c>
      <c r="F274" s="20" t="s">
        <v>17</v>
      </c>
      <c r="G274" s="20" t="s">
        <v>17</v>
      </c>
      <c r="H274" s="20" t="s">
        <v>17</v>
      </c>
    </row>
    <row r="275" spans="1:8" x14ac:dyDescent="0.3">
      <c r="A275" s="24" t="s">
        <v>642</v>
      </c>
      <c r="B275" s="25" t="s">
        <v>307</v>
      </c>
      <c r="C275" s="26" t="s">
        <v>418</v>
      </c>
      <c r="D275" s="20">
        <v>130000</v>
      </c>
      <c r="E275" s="30">
        <f t="shared" si="12"/>
        <v>130</v>
      </c>
      <c r="F275" s="20" t="s">
        <v>17</v>
      </c>
      <c r="G275" s="20" t="s">
        <v>17</v>
      </c>
      <c r="H275" s="20" t="s">
        <v>17</v>
      </c>
    </row>
    <row r="276" spans="1:8" x14ac:dyDescent="0.3">
      <c r="A276" s="24" t="s">
        <v>643</v>
      </c>
      <c r="B276" s="25" t="s">
        <v>307</v>
      </c>
      <c r="C276" s="26" t="s">
        <v>419</v>
      </c>
      <c r="D276" s="20">
        <v>130000</v>
      </c>
      <c r="E276" s="30">
        <f t="shared" si="12"/>
        <v>130</v>
      </c>
      <c r="F276" s="20" t="s">
        <v>17</v>
      </c>
      <c r="G276" s="20" t="s">
        <v>17</v>
      </c>
      <c r="H276" s="20" t="s">
        <v>17</v>
      </c>
    </row>
    <row r="277" spans="1:8" x14ac:dyDescent="0.3">
      <c r="A277" s="24" t="s">
        <v>604</v>
      </c>
      <c r="B277" s="25" t="s">
        <v>307</v>
      </c>
      <c r="C277" s="26" t="s">
        <v>420</v>
      </c>
      <c r="D277" s="20">
        <v>1078526.6299999999</v>
      </c>
      <c r="E277" s="30">
        <f t="shared" si="12"/>
        <v>1078.5266299999998</v>
      </c>
      <c r="F277" s="20">
        <v>728526.63</v>
      </c>
      <c r="G277" s="30">
        <f t="shared" si="13"/>
        <v>728.52662999999995</v>
      </c>
      <c r="H277" s="30">
        <f t="shared" si="14"/>
        <v>67.548320990460851</v>
      </c>
    </row>
    <row r="278" spans="1:8" ht="40.200000000000003" x14ac:dyDescent="0.3">
      <c r="A278" s="24" t="s">
        <v>636</v>
      </c>
      <c r="B278" s="25" t="s">
        <v>307</v>
      </c>
      <c r="C278" s="26" t="s">
        <v>421</v>
      </c>
      <c r="D278" s="20">
        <v>1078526.6299999999</v>
      </c>
      <c r="E278" s="30">
        <f t="shared" si="12"/>
        <v>1078.5266299999998</v>
      </c>
      <c r="F278" s="20">
        <v>728526.63</v>
      </c>
      <c r="G278" s="30">
        <f t="shared" si="13"/>
        <v>728.52662999999995</v>
      </c>
      <c r="H278" s="30">
        <f t="shared" si="14"/>
        <v>67.548320990460851</v>
      </c>
    </row>
    <row r="279" spans="1:8" ht="40.200000000000003" x14ac:dyDescent="0.3">
      <c r="A279" s="24" t="s">
        <v>637</v>
      </c>
      <c r="B279" s="25" t="s">
        <v>307</v>
      </c>
      <c r="C279" s="26" t="s">
        <v>422</v>
      </c>
      <c r="D279" s="20">
        <v>350000</v>
      </c>
      <c r="E279" s="30">
        <f t="shared" si="12"/>
        <v>350</v>
      </c>
      <c r="F279" s="20" t="s">
        <v>17</v>
      </c>
      <c r="G279" s="20" t="s">
        <v>17</v>
      </c>
      <c r="H279" s="20" t="s">
        <v>17</v>
      </c>
    </row>
    <row r="280" spans="1:8" ht="40.200000000000003" x14ac:dyDescent="0.3">
      <c r="A280" s="24" t="s">
        <v>644</v>
      </c>
      <c r="B280" s="25" t="s">
        <v>307</v>
      </c>
      <c r="C280" s="26" t="s">
        <v>423</v>
      </c>
      <c r="D280" s="20">
        <v>728526.63</v>
      </c>
      <c r="E280" s="30">
        <f t="shared" si="12"/>
        <v>728.52662999999995</v>
      </c>
      <c r="F280" s="20">
        <v>728526.63</v>
      </c>
      <c r="G280" s="30">
        <f t="shared" si="13"/>
        <v>728.52662999999995</v>
      </c>
      <c r="H280" s="30">
        <f t="shared" si="14"/>
        <v>100</v>
      </c>
    </row>
    <row r="281" spans="1:8" x14ac:dyDescent="0.3">
      <c r="A281" s="24" t="s">
        <v>645</v>
      </c>
      <c r="B281" s="25" t="s">
        <v>307</v>
      </c>
      <c r="C281" s="26" t="s">
        <v>424</v>
      </c>
      <c r="D281" s="20">
        <v>36558237.549999997</v>
      </c>
      <c r="E281" s="30">
        <f t="shared" si="12"/>
        <v>36558.237549999998</v>
      </c>
      <c r="F281" s="20">
        <v>3640661.12</v>
      </c>
      <c r="G281" s="30">
        <f t="shared" si="13"/>
        <v>3640.6611200000002</v>
      </c>
      <c r="H281" s="30">
        <f t="shared" si="14"/>
        <v>9.9585247101169418</v>
      </c>
    </row>
    <row r="282" spans="1:8" x14ac:dyDescent="0.3">
      <c r="A282" s="24" t="s">
        <v>646</v>
      </c>
      <c r="B282" s="25" t="s">
        <v>307</v>
      </c>
      <c r="C282" s="26" t="s">
        <v>425</v>
      </c>
      <c r="D282" s="20">
        <v>3762000</v>
      </c>
      <c r="E282" s="30">
        <f t="shared" si="12"/>
        <v>3762</v>
      </c>
      <c r="F282" s="20">
        <v>167437.85</v>
      </c>
      <c r="G282" s="30">
        <f t="shared" si="13"/>
        <v>167.43785</v>
      </c>
      <c r="H282" s="30">
        <f t="shared" si="14"/>
        <v>4.4507668793195103</v>
      </c>
    </row>
    <row r="283" spans="1:8" ht="27" x14ac:dyDescent="0.3">
      <c r="A283" s="24" t="s">
        <v>608</v>
      </c>
      <c r="B283" s="25" t="s">
        <v>307</v>
      </c>
      <c r="C283" s="26" t="s">
        <v>426</v>
      </c>
      <c r="D283" s="20">
        <v>3762000</v>
      </c>
      <c r="E283" s="30">
        <f t="shared" si="12"/>
        <v>3762</v>
      </c>
      <c r="F283" s="20">
        <v>167437.85</v>
      </c>
      <c r="G283" s="30">
        <f t="shared" si="13"/>
        <v>167.43785</v>
      </c>
      <c r="H283" s="30">
        <f t="shared" si="14"/>
        <v>4.4507668793195103</v>
      </c>
    </row>
    <row r="284" spans="1:8" ht="27" x14ac:dyDescent="0.3">
      <c r="A284" s="24" t="s">
        <v>609</v>
      </c>
      <c r="B284" s="25" t="s">
        <v>307</v>
      </c>
      <c r="C284" s="26" t="s">
        <v>427</v>
      </c>
      <c r="D284" s="20">
        <v>3762000</v>
      </c>
      <c r="E284" s="30">
        <f t="shared" si="12"/>
        <v>3762</v>
      </c>
      <c r="F284" s="20">
        <v>167437.85</v>
      </c>
      <c r="G284" s="30">
        <f t="shared" si="13"/>
        <v>167.43785</v>
      </c>
      <c r="H284" s="30">
        <f t="shared" si="14"/>
        <v>4.4507668793195103</v>
      </c>
    </row>
    <row r="285" spans="1:8" ht="27" x14ac:dyDescent="0.3">
      <c r="A285" s="24" t="s">
        <v>647</v>
      </c>
      <c r="B285" s="25" t="s">
        <v>307</v>
      </c>
      <c r="C285" s="26" t="s">
        <v>428</v>
      </c>
      <c r="D285" s="20">
        <v>800000</v>
      </c>
      <c r="E285" s="30">
        <f t="shared" si="12"/>
        <v>800</v>
      </c>
      <c r="F285" s="20" t="s">
        <v>17</v>
      </c>
      <c r="G285" s="20" t="s">
        <v>17</v>
      </c>
      <c r="H285" s="20" t="s">
        <v>17</v>
      </c>
    </row>
    <row r="286" spans="1:8" x14ac:dyDescent="0.3">
      <c r="A286" s="24" t="s">
        <v>610</v>
      </c>
      <c r="B286" s="25" t="s">
        <v>307</v>
      </c>
      <c r="C286" s="26" t="s">
        <v>429</v>
      </c>
      <c r="D286" s="20">
        <v>2962000</v>
      </c>
      <c r="E286" s="30">
        <f t="shared" si="12"/>
        <v>2962</v>
      </c>
      <c r="F286" s="20">
        <v>167437.85</v>
      </c>
      <c r="G286" s="30">
        <f t="shared" si="13"/>
        <v>167.43785</v>
      </c>
      <c r="H286" s="30">
        <f t="shared" si="14"/>
        <v>5.6528646185010123</v>
      </c>
    </row>
    <row r="287" spans="1:8" x14ac:dyDescent="0.3">
      <c r="A287" s="24" t="s">
        <v>648</v>
      </c>
      <c r="B287" s="25" t="s">
        <v>307</v>
      </c>
      <c r="C287" s="26" t="s">
        <v>430</v>
      </c>
      <c r="D287" s="20">
        <v>27457617.739999998</v>
      </c>
      <c r="E287" s="30">
        <f t="shared" si="12"/>
        <v>27457.617739999998</v>
      </c>
      <c r="F287" s="20">
        <v>3257149.8</v>
      </c>
      <c r="G287" s="30">
        <f t="shared" si="13"/>
        <v>3257.1497999999997</v>
      </c>
      <c r="H287" s="30">
        <f t="shared" si="14"/>
        <v>11.862463199984806</v>
      </c>
    </row>
    <row r="288" spans="1:8" ht="27" x14ac:dyDescent="0.3">
      <c r="A288" s="24" t="s">
        <v>608</v>
      </c>
      <c r="B288" s="25" t="s">
        <v>307</v>
      </c>
      <c r="C288" s="26" t="s">
        <v>431</v>
      </c>
      <c r="D288" s="20">
        <v>13096004.720000001</v>
      </c>
      <c r="E288" s="30">
        <f t="shared" si="12"/>
        <v>13096.004720000001</v>
      </c>
      <c r="F288" s="20">
        <v>112262.67</v>
      </c>
      <c r="G288" s="30">
        <f t="shared" si="13"/>
        <v>112.26267</v>
      </c>
      <c r="H288" s="30">
        <f t="shared" si="14"/>
        <v>0.85722838682666569</v>
      </c>
    </row>
    <row r="289" spans="1:8" ht="27" x14ac:dyDescent="0.3">
      <c r="A289" s="24" t="s">
        <v>609</v>
      </c>
      <c r="B289" s="25" t="s">
        <v>307</v>
      </c>
      <c r="C289" s="26" t="s">
        <v>432</v>
      </c>
      <c r="D289" s="20">
        <v>13096004.720000001</v>
      </c>
      <c r="E289" s="30">
        <f t="shared" si="12"/>
        <v>13096.004720000001</v>
      </c>
      <c r="F289" s="20">
        <v>112262.67</v>
      </c>
      <c r="G289" s="30">
        <f t="shared" si="13"/>
        <v>112.26267</v>
      </c>
      <c r="H289" s="30">
        <f t="shared" si="14"/>
        <v>0.85722838682666569</v>
      </c>
    </row>
    <row r="290" spans="1:8" ht="27" x14ac:dyDescent="0.3">
      <c r="A290" s="24" t="s">
        <v>647</v>
      </c>
      <c r="B290" s="25" t="s">
        <v>307</v>
      </c>
      <c r="C290" s="26" t="s">
        <v>433</v>
      </c>
      <c r="D290" s="20">
        <v>10575427.73</v>
      </c>
      <c r="E290" s="30">
        <f t="shared" si="12"/>
        <v>10575.427730000001</v>
      </c>
      <c r="F290" s="20" t="s">
        <v>17</v>
      </c>
      <c r="G290" s="20" t="s">
        <v>17</v>
      </c>
      <c r="H290" s="20" t="s">
        <v>17</v>
      </c>
    </row>
    <row r="291" spans="1:8" x14ac:dyDescent="0.3">
      <c r="A291" s="24" t="s">
        <v>610</v>
      </c>
      <c r="B291" s="25" t="s">
        <v>307</v>
      </c>
      <c r="C291" s="26" t="s">
        <v>434</v>
      </c>
      <c r="D291" s="20">
        <v>2520576.9900000002</v>
      </c>
      <c r="E291" s="30">
        <f t="shared" si="12"/>
        <v>2520.57699</v>
      </c>
      <c r="F291" s="20">
        <v>112262.67</v>
      </c>
      <c r="G291" s="30">
        <f t="shared" si="13"/>
        <v>112.26267</v>
      </c>
      <c r="H291" s="30">
        <f t="shared" si="14"/>
        <v>4.4538480849973956</v>
      </c>
    </row>
    <row r="292" spans="1:8" ht="27" x14ac:dyDescent="0.3">
      <c r="A292" s="24" t="s">
        <v>627</v>
      </c>
      <c r="B292" s="25" t="s">
        <v>307</v>
      </c>
      <c r="C292" s="26" t="s">
        <v>435</v>
      </c>
      <c r="D292" s="20">
        <v>9942690.8599999994</v>
      </c>
      <c r="E292" s="30">
        <f t="shared" ref="E292:E355" si="15">D292/1000</f>
        <v>9942.6908599999988</v>
      </c>
      <c r="F292" s="20" t="s">
        <v>17</v>
      </c>
      <c r="G292" s="20" t="s">
        <v>17</v>
      </c>
      <c r="H292" s="20" t="s">
        <v>17</v>
      </c>
    </row>
    <row r="293" spans="1:8" x14ac:dyDescent="0.3">
      <c r="A293" s="24" t="s">
        <v>628</v>
      </c>
      <c r="B293" s="25" t="s">
        <v>307</v>
      </c>
      <c r="C293" s="26" t="s">
        <v>436</v>
      </c>
      <c r="D293" s="20">
        <v>9942690.8599999994</v>
      </c>
      <c r="E293" s="30">
        <f t="shared" si="15"/>
        <v>9942.6908599999988</v>
      </c>
      <c r="F293" s="20" t="s">
        <v>17</v>
      </c>
      <c r="G293" s="20" t="s">
        <v>17</v>
      </c>
      <c r="H293" s="20" t="s">
        <v>17</v>
      </c>
    </row>
    <row r="294" spans="1:8" ht="27" x14ac:dyDescent="0.3">
      <c r="A294" s="24" t="s">
        <v>630</v>
      </c>
      <c r="B294" s="25" t="s">
        <v>307</v>
      </c>
      <c r="C294" s="26" t="s">
        <v>437</v>
      </c>
      <c r="D294" s="20">
        <v>9942690.8599999994</v>
      </c>
      <c r="E294" s="30">
        <f t="shared" si="15"/>
        <v>9942.6908599999988</v>
      </c>
      <c r="F294" s="20" t="s">
        <v>17</v>
      </c>
      <c r="G294" s="20" t="s">
        <v>17</v>
      </c>
      <c r="H294" s="20" t="s">
        <v>17</v>
      </c>
    </row>
    <row r="295" spans="1:8" x14ac:dyDescent="0.3">
      <c r="A295" s="24" t="s">
        <v>604</v>
      </c>
      <c r="B295" s="25" t="s">
        <v>307</v>
      </c>
      <c r="C295" s="26" t="s">
        <v>438</v>
      </c>
      <c r="D295" s="20">
        <v>4418922.16</v>
      </c>
      <c r="E295" s="30">
        <f t="shared" si="15"/>
        <v>4418.9221600000001</v>
      </c>
      <c r="F295" s="20">
        <v>3144887.13</v>
      </c>
      <c r="G295" s="30">
        <f t="shared" ref="G292:G355" si="16">F295/1000</f>
        <v>3144.8871300000001</v>
      </c>
      <c r="H295" s="30">
        <f t="shared" ref="H292:H355" si="17">G295/E295*100</f>
        <v>71.168647378934594</v>
      </c>
    </row>
    <row r="296" spans="1:8" ht="40.200000000000003" x14ac:dyDescent="0.3">
      <c r="A296" s="24" t="s">
        <v>636</v>
      </c>
      <c r="B296" s="25" t="s">
        <v>307</v>
      </c>
      <c r="C296" s="26" t="s">
        <v>439</v>
      </c>
      <c r="D296" s="20">
        <v>4418922.16</v>
      </c>
      <c r="E296" s="30">
        <f t="shared" si="15"/>
        <v>4418.9221600000001</v>
      </c>
      <c r="F296" s="20">
        <v>3144887.13</v>
      </c>
      <c r="G296" s="30">
        <f t="shared" si="16"/>
        <v>3144.8871300000001</v>
      </c>
      <c r="H296" s="30">
        <f t="shared" si="17"/>
        <v>71.168647378934594</v>
      </c>
    </row>
    <row r="297" spans="1:8" ht="40.200000000000003" x14ac:dyDescent="0.3">
      <c r="A297" s="24" t="s">
        <v>637</v>
      </c>
      <c r="B297" s="25" t="s">
        <v>307</v>
      </c>
      <c r="C297" s="26" t="s">
        <v>440</v>
      </c>
      <c r="D297" s="20">
        <v>4418922.16</v>
      </c>
      <c r="E297" s="30">
        <f t="shared" si="15"/>
        <v>4418.9221600000001</v>
      </c>
      <c r="F297" s="20">
        <v>3144887.13</v>
      </c>
      <c r="G297" s="30">
        <f t="shared" si="16"/>
        <v>3144.8871300000001</v>
      </c>
      <c r="H297" s="30">
        <f t="shared" si="17"/>
        <v>71.168647378934594</v>
      </c>
    </row>
    <row r="298" spans="1:8" x14ac:dyDescent="0.3">
      <c r="A298" s="24" t="s">
        <v>649</v>
      </c>
      <c r="B298" s="25" t="s">
        <v>307</v>
      </c>
      <c r="C298" s="26" t="s">
        <v>441</v>
      </c>
      <c r="D298" s="20">
        <v>5338579.37</v>
      </c>
      <c r="E298" s="30">
        <f t="shared" si="15"/>
        <v>5338.5793700000004</v>
      </c>
      <c r="F298" s="20">
        <v>216073.47</v>
      </c>
      <c r="G298" s="30">
        <f t="shared" si="16"/>
        <v>216.07347000000001</v>
      </c>
      <c r="H298" s="30">
        <f t="shared" si="17"/>
        <v>4.0473964143760588</v>
      </c>
    </row>
    <row r="299" spans="1:8" ht="40.200000000000003" x14ac:dyDescent="0.3">
      <c r="A299" s="24" t="s">
        <v>597</v>
      </c>
      <c r="B299" s="25" t="s">
        <v>307</v>
      </c>
      <c r="C299" s="26" t="s">
        <v>442</v>
      </c>
      <c r="D299" s="20">
        <v>508000</v>
      </c>
      <c r="E299" s="30">
        <f t="shared" si="15"/>
        <v>508</v>
      </c>
      <c r="F299" s="20">
        <v>101071.15</v>
      </c>
      <c r="G299" s="30">
        <f t="shared" si="16"/>
        <v>101.07114999999999</v>
      </c>
      <c r="H299" s="30">
        <f t="shared" si="17"/>
        <v>19.895895669291335</v>
      </c>
    </row>
    <row r="300" spans="1:8" x14ac:dyDescent="0.3">
      <c r="A300" s="24" t="s">
        <v>621</v>
      </c>
      <c r="B300" s="25" t="s">
        <v>307</v>
      </c>
      <c r="C300" s="26" t="s">
        <v>443</v>
      </c>
      <c r="D300" s="20">
        <v>508000</v>
      </c>
      <c r="E300" s="30">
        <f t="shared" si="15"/>
        <v>508</v>
      </c>
      <c r="F300" s="20">
        <v>101071.15</v>
      </c>
      <c r="G300" s="30">
        <f t="shared" si="16"/>
        <v>101.07114999999999</v>
      </c>
      <c r="H300" s="30">
        <f t="shared" si="17"/>
        <v>19.895895669291335</v>
      </c>
    </row>
    <row r="301" spans="1:8" x14ac:dyDescent="0.3">
      <c r="A301" s="24" t="s">
        <v>622</v>
      </c>
      <c r="B301" s="25" t="s">
        <v>307</v>
      </c>
      <c r="C301" s="26" t="s">
        <v>444</v>
      </c>
      <c r="D301" s="20">
        <v>390000</v>
      </c>
      <c r="E301" s="30">
        <f t="shared" si="15"/>
        <v>390</v>
      </c>
      <c r="F301" s="20">
        <v>78678.490000000005</v>
      </c>
      <c r="G301" s="30">
        <f t="shared" si="16"/>
        <v>78.678490000000011</v>
      </c>
      <c r="H301" s="30">
        <f t="shared" si="17"/>
        <v>20.173971794871797</v>
      </c>
    </row>
    <row r="302" spans="1:8" ht="27" x14ac:dyDescent="0.3">
      <c r="A302" s="24" t="s">
        <v>624</v>
      </c>
      <c r="B302" s="25" t="s">
        <v>307</v>
      </c>
      <c r="C302" s="26" t="s">
        <v>445</v>
      </c>
      <c r="D302" s="20">
        <v>118000</v>
      </c>
      <c r="E302" s="30">
        <f t="shared" si="15"/>
        <v>118</v>
      </c>
      <c r="F302" s="20">
        <v>22392.66</v>
      </c>
      <c r="G302" s="30">
        <f t="shared" si="16"/>
        <v>22.392659999999999</v>
      </c>
      <c r="H302" s="30">
        <f t="shared" si="17"/>
        <v>18.976830508474578</v>
      </c>
    </row>
    <row r="303" spans="1:8" ht="27" x14ac:dyDescent="0.3">
      <c r="A303" s="24" t="s">
        <v>608</v>
      </c>
      <c r="B303" s="25" t="s">
        <v>307</v>
      </c>
      <c r="C303" s="26" t="s">
        <v>446</v>
      </c>
      <c r="D303" s="20">
        <v>4830579.37</v>
      </c>
      <c r="E303" s="30">
        <f t="shared" si="15"/>
        <v>4830.5793700000004</v>
      </c>
      <c r="F303" s="20">
        <v>115002.32</v>
      </c>
      <c r="G303" s="30">
        <f t="shared" si="16"/>
        <v>115.00232000000001</v>
      </c>
      <c r="H303" s="30">
        <f t="shared" si="17"/>
        <v>2.3807148416650485</v>
      </c>
    </row>
    <row r="304" spans="1:8" ht="27" x14ac:dyDescent="0.3">
      <c r="A304" s="24" t="s">
        <v>609</v>
      </c>
      <c r="B304" s="25" t="s">
        <v>307</v>
      </c>
      <c r="C304" s="26" t="s">
        <v>447</v>
      </c>
      <c r="D304" s="20">
        <v>4830579.37</v>
      </c>
      <c r="E304" s="30">
        <f t="shared" si="15"/>
        <v>4830.5793700000004</v>
      </c>
      <c r="F304" s="20">
        <v>115002.32</v>
      </c>
      <c r="G304" s="30">
        <f t="shared" si="16"/>
        <v>115.00232000000001</v>
      </c>
      <c r="H304" s="30">
        <f t="shared" si="17"/>
        <v>2.3807148416650485</v>
      </c>
    </row>
    <row r="305" spans="1:8" x14ac:dyDescent="0.3">
      <c r="A305" s="24" t="s">
        <v>610</v>
      </c>
      <c r="B305" s="25" t="s">
        <v>307</v>
      </c>
      <c r="C305" s="26" t="s">
        <v>448</v>
      </c>
      <c r="D305" s="20">
        <v>4830579.37</v>
      </c>
      <c r="E305" s="30">
        <f t="shared" si="15"/>
        <v>4830.5793700000004</v>
      </c>
      <c r="F305" s="20">
        <v>115002.32</v>
      </c>
      <c r="G305" s="30">
        <f t="shared" si="16"/>
        <v>115.00232000000001</v>
      </c>
      <c r="H305" s="30">
        <f t="shared" si="17"/>
        <v>2.3807148416650485</v>
      </c>
    </row>
    <row r="306" spans="1:8" x14ac:dyDescent="0.3">
      <c r="A306" s="24" t="s">
        <v>650</v>
      </c>
      <c r="B306" s="25" t="s">
        <v>307</v>
      </c>
      <c r="C306" s="26" t="s">
        <v>449</v>
      </c>
      <c r="D306" s="20">
        <v>40.44</v>
      </c>
      <c r="E306" s="30">
        <f t="shared" si="15"/>
        <v>4.0439999999999997E-2</v>
      </c>
      <c r="F306" s="20" t="s">
        <v>17</v>
      </c>
      <c r="G306" s="20" t="s">
        <v>17</v>
      </c>
      <c r="H306" s="20" t="s">
        <v>17</v>
      </c>
    </row>
    <row r="307" spans="1:8" ht="27" x14ac:dyDescent="0.3">
      <c r="A307" s="24" t="s">
        <v>608</v>
      </c>
      <c r="B307" s="25" t="s">
        <v>307</v>
      </c>
      <c r="C307" s="26" t="s">
        <v>450</v>
      </c>
      <c r="D307" s="20">
        <v>40.44</v>
      </c>
      <c r="E307" s="30">
        <f t="shared" si="15"/>
        <v>4.0439999999999997E-2</v>
      </c>
      <c r="F307" s="20" t="s">
        <v>17</v>
      </c>
      <c r="G307" s="20" t="s">
        <v>17</v>
      </c>
      <c r="H307" s="20" t="s">
        <v>17</v>
      </c>
    </row>
    <row r="308" spans="1:8" ht="27" x14ac:dyDescent="0.3">
      <c r="A308" s="24" t="s">
        <v>609</v>
      </c>
      <c r="B308" s="25" t="s">
        <v>307</v>
      </c>
      <c r="C308" s="26" t="s">
        <v>451</v>
      </c>
      <c r="D308" s="20">
        <v>40.44</v>
      </c>
      <c r="E308" s="30">
        <f t="shared" si="15"/>
        <v>4.0439999999999997E-2</v>
      </c>
      <c r="F308" s="20" t="s">
        <v>17</v>
      </c>
      <c r="G308" s="20" t="s">
        <v>17</v>
      </c>
      <c r="H308" s="20" t="s">
        <v>17</v>
      </c>
    </row>
    <row r="309" spans="1:8" x14ac:dyDescent="0.3">
      <c r="A309" s="24" t="s">
        <v>610</v>
      </c>
      <c r="B309" s="25" t="s">
        <v>307</v>
      </c>
      <c r="C309" s="26" t="s">
        <v>452</v>
      </c>
      <c r="D309" s="20">
        <v>40.44</v>
      </c>
      <c r="E309" s="30">
        <f t="shared" si="15"/>
        <v>4.0439999999999997E-2</v>
      </c>
      <c r="F309" s="20" t="s">
        <v>17</v>
      </c>
      <c r="G309" s="20" t="s">
        <v>17</v>
      </c>
      <c r="H309" s="20" t="s">
        <v>17</v>
      </c>
    </row>
    <row r="310" spans="1:8" x14ac:dyDescent="0.3">
      <c r="A310" s="24" t="s">
        <v>651</v>
      </c>
      <c r="B310" s="25" t="s">
        <v>307</v>
      </c>
      <c r="C310" s="26" t="s">
        <v>453</v>
      </c>
      <c r="D310" s="20">
        <v>979812674.51999998</v>
      </c>
      <c r="E310" s="30">
        <f t="shared" si="15"/>
        <v>979812.67452</v>
      </c>
      <c r="F310" s="20">
        <v>170080157.91999999</v>
      </c>
      <c r="G310" s="30">
        <f t="shared" si="16"/>
        <v>170080.15792</v>
      </c>
      <c r="H310" s="30">
        <f t="shared" si="17"/>
        <v>17.358436193257091</v>
      </c>
    </row>
    <row r="311" spans="1:8" x14ac:dyDescent="0.3">
      <c r="A311" s="24" t="s">
        <v>652</v>
      </c>
      <c r="B311" s="25" t="s">
        <v>307</v>
      </c>
      <c r="C311" s="26" t="s">
        <v>454</v>
      </c>
      <c r="D311" s="20">
        <v>317715192.02999997</v>
      </c>
      <c r="E311" s="30">
        <f t="shared" si="15"/>
        <v>317715.19202999998</v>
      </c>
      <c r="F311" s="20">
        <v>54012995.219999999</v>
      </c>
      <c r="G311" s="30">
        <f t="shared" si="16"/>
        <v>54012.995219999997</v>
      </c>
      <c r="H311" s="30">
        <f t="shared" si="17"/>
        <v>17.000444604140892</v>
      </c>
    </row>
    <row r="312" spans="1:8" ht="27" x14ac:dyDescent="0.3">
      <c r="A312" s="24" t="s">
        <v>641</v>
      </c>
      <c r="B312" s="25" t="s">
        <v>307</v>
      </c>
      <c r="C312" s="26" t="s">
        <v>455</v>
      </c>
      <c r="D312" s="20">
        <v>317715192.02999997</v>
      </c>
      <c r="E312" s="30">
        <f t="shared" si="15"/>
        <v>317715.19202999998</v>
      </c>
      <c r="F312" s="20">
        <v>54012995.219999999</v>
      </c>
      <c r="G312" s="30">
        <f t="shared" si="16"/>
        <v>54012.995219999997</v>
      </c>
      <c r="H312" s="30">
        <f t="shared" si="17"/>
        <v>17.000444604140892</v>
      </c>
    </row>
    <row r="313" spans="1:8" x14ac:dyDescent="0.3">
      <c r="A313" s="24" t="s">
        <v>642</v>
      </c>
      <c r="B313" s="25" t="s">
        <v>307</v>
      </c>
      <c r="C313" s="26" t="s">
        <v>456</v>
      </c>
      <c r="D313" s="20">
        <v>317715192.02999997</v>
      </c>
      <c r="E313" s="30">
        <f t="shared" si="15"/>
        <v>317715.19202999998</v>
      </c>
      <c r="F313" s="20">
        <v>54012995.219999999</v>
      </c>
      <c r="G313" s="30">
        <f t="shared" si="16"/>
        <v>54012.995219999997</v>
      </c>
      <c r="H313" s="30">
        <f t="shared" si="17"/>
        <v>17.000444604140892</v>
      </c>
    </row>
    <row r="314" spans="1:8" ht="40.200000000000003" x14ac:dyDescent="0.3">
      <c r="A314" s="24" t="s">
        <v>653</v>
      </c>
      <c r="B314" s="25" t="s">
        <v>307</v>
      </c>
      <c r="C314" s="26" t="s">
        <v>457</v>
      </c>
      <c r="D314" s="20">
        <v>280118249</v>
      </c>
      <c r="E314" s="30">
        <f t="shared" si="15"/>
        <v>280118.24900000001</v>
      </c>
      <c r="F314" s="20">
        <v>53732973.280000001</v>
      </c>
      <c r="G314" s="30">
        <f t="shared" si="16"/>
        <v>53732.973279999998</v>
      </c>
      <c r="H314" s="30">
        <f t="shared" si="17"/>
        <v>19.18224659472293</v>
      </c>
    </row>
    <row r="315" spans="1:8" x14ac:dyDescent="0.3">
      <c r="A315" s="24" t="s">
        <v>643</v>
      </c>
      <c r="B315" s="25" t="s">
        <v>307</v>
      </c>
      <c r="C315" s="26" t="s">
        <v>458</v>
      </c>
      <c r="D315" s="20">
        <v>37596943.030000001</v>
      </c>
      <c r="E315" s="30">
        <f t="shared" si="15"/>
        <v>37596.943030000002</v>
      </c>
      <c r="F315" s="20">
        <v>280021.94</v>
      </c>
      <c r="G315" s="30">
        <f t="shared" si="16"/>
        <v>280.02194000000003</v>
      </c>
      <c r="H315" s="30">
        <f t="shared" si="17"/>
        <v>0.74479975613059834</v>
      </c>
    </row>
    <row r="316" spans="1:8" x14ac:dyDescent="0.3">
      <c r="A316" s="24" t="s">
        <v>654</v>
      </c>
      <c r="B316" s="25" t="s">
        <v>307</v>
      </c>
      <c r="C316" s="26" t="s">
        <v>459</v>
      </c>
      <c r="D316" s="20">
        <v>601827939.70000005</v>
      </c>
      <c r="E316" s="30">
        <f t="shared" si="15"/>
        <v>601827.9397000001</v>
      </c>
      <c r="F316" s="20">
        <v>105945386.87</v>
      </c>
      <c r="G316" s="30">
        <f t="shared" si="16"/>
        <v>105945.38687</v>
      </c>
      <c r="H316" s="30">
        <f t="shared" si="17"/>
        <v>17.603932931862847</v>
      </c>
    </row>
    <row r="317" spans="1:8" ht="27" x14ac:dyDescent="0.3">
      <c r="A317" s="24" t="s">
        <v>608</v>
      </c>
      <c r="B317" s="25" t="s">
        <v>307</v>
      </c>
      <c r="C317" s="26" t="s">
        <v>460</v>
      </c>
      <c r="D317" s="20">
        <v>45000</v>
      </c>
      <c r="E317" s="30">
        <f t="shared" si="15"/>
        <v>45</v>
      </c>
      <c r="F317" s="20">
        <v>31125.54</v>
      </c>
      <c r="G317" s="30">
        <f t="shared" si="16"/>
        <v>31.125540000000001</v>
      </c>
      <c r="H317" s="30">
        <f t="shared" si="17"/>
        <v>69.167866666666669</v>
      </c>
    </row>
    <row r="318" spans="1:8" ht="27" x14ac:dyDescent="0.3">
      <c r="A318" s="24" t="s">
        <v>609</v>
      </c>
      <c r="B318" s="25" t="s">
        <v>307</v>
      </c>
      <c r="C318" s="26" t="s">
        <v>461</v>
      </c>
      <c r="D318" s="20">
        <v>45000</v>
      </c>
      <c r="E318" s="30">
        <f t="shared" si="15"/>
        <v>45</v>
      </c>
      <c r="F318" s="20">
        <v>31125.54</v>
      </c>
      <c r="G318" s="30">
        <f t="shared" si="16"/>
        <v>31.125540000000001</v>
      </c>
      <c r="H318" s="30">
        <f t="shared" si="17"/>
        <v>69.167866666666669</v>
      </c>
    </row>
    <row r="319" spans="1:8" x14ac:dyDescent="0.3">
      <c r="A319" s="24" t="s">
        <v>610</v>
      </c>
      <c r="B319" s="25" t="s">
        <v>307</v>
      </c>
      <c r="C319" s="26" t="s">
        <v>462</v>
      </c>
      <c r="D319" s="20">
        <v>45000</v>
      </c>
      <c r="E319" s="30">
        <f t="shared" si="15"/>
        <v>45</v>
      </c>
      <c r="F319" s="20">
        <v>31125.54</v>
      </c>
      <c r="G319" s="30">
        <f t="shared" si="16"/>
        <v>31.125540000000001</v>
      </c>
      <c r="H319" s="30">
        <f t="shared" si="17"/>
        <v>69.167866666666669</v>
      </c>
    </row>
    <row r="320" spans="1:8" ht="27" x14ac:dyDescent="0.3">
      <c r="A320" s="24" t="s">
        <v>641</v>
      </c>
      <c r="B320" s="25" t="s">
        <v>307</v>
      </c>
      <c r="C320" s="26" t="s">
        <v>463</v>
      </c>
      <c r="D320" s="20">
        <v>601684339.70000005</v>
      </c>
      <c r="E320" s="30">
        <f t="shared" si="15"/>
        <v>601684.33970000001</v>
      </c>
      <c r="F320" s="20">
        <v>105865981.33</v>
      </c>
      <c r="G320" s="30">
        <f t="shared" si="16"/>
        <v>105865.98133</v>
      </c>
      <c r="H320" s="30">
        <f t="shared" si="17"/>
        <v>17.594937136436826</v>
      </c>
    </row>
    <row r="321" spans="1:8" x14ac:dyDescent="0.3">
      <c r="A321" s="24" t="s">
        <v>642</v>
      </c>
      <c r="B321" s="25" t="s">
        <v>307</v>
      </c>
      <c r="C321" s="26" t="s">
        <v>464</v>
      </c>
      <c r="D321" s="20">
        <v>601684339.70000005</v>
      </c>
      <c r="E321" s="30">
        <f t="shared" si="15"/>
        <v>601684.33970000001</v>
      </c>
      <c r="F321" s="20">
        <v>105865981.33</v>
      </c>
      <c r="G321" s="30">
        <f t="shared" si="16"/>
        <v>105865.98133</v>
      </c>
      <c r="H321" s="30">
        <f t="shared" si="17"/>
        <v>17.594937136436826</v>
      </c>
    </row>
    <row r="322" spans="1:8" ht="40.200000000000003" x14ac:dyDescent="0.3">
      <c r="A322" s="24" t="s">
        <v>653</v>
      </c>
      <c r="B322" s="25" t="s">
        <v>307</v>
      </c>
      <c r="C322" s="26" t="s">
        <v>465</v>
      </c>
      <c r="D322" s="20">
        <v>531708199</v>
      </c>
      <c r="E322" s="30">
        <f t="shared" si="15"/>
        <v>531708.19900000002</v>
      </c>
      <c r="F322" s="20">
        <v>105211243.03</v>
      </c>
      <c r="G322" s="30">
        <f t="shared" si="16"/>
        <v>105211.24303</v>
      </c>
      <c r="H322" s="30">
        <f t="shared" si="17"/>
        <v>19.787402794967996</v>
      </c>
    </row>
    <row r="323" spans="1:8" x14ac:dyDescent="0.3">
      <c r="A323" s="24" t="s">
        <v>643</v>
      </c>
      <c r="B323" s="25" t="s">
        <v>307</v>
      </c>
      <c r="C323" s="26" t="s">
        <v>466</v>
      </c>
      <c r="D323" s="20">
        <v>69976140.700000003</v>
      </c>
      <c r="E323" s="30">
        <f t="shared" si="15"/>
        <v>69976.140700000004</v>
      </c>
      <c r="F323" s="20">
        <v>654738.30000000005</v>
      </c>
      <c r="G323" s="30">
        <f t="shared" si="16"/>
        <v>654.73830000000009</v>
      </c>
      <c r="H323" s="30">
        <f t="shared" si="17"/>
        <v>0.93565934538599116</v>
      </c>
    </row>
    <row r="324" spans="1:8" x14ac:dyDescent="0.3">
      <c r="A324" s="24" t="s">
        <v>604</v>
      </c>
      <c r="B324" s="25" t="s">
        <v>307</v>
      </c>
      <c r="C324" s="26" t="s">
        <v>467</v>
      </c>
      <c r="D324" s="20">
        <v>98600</v>
      </c>
      <c r="E324" s="30">
        <f t="shared" si="15"/>
        <v>98.6</v>
      </c>
      <c r="F324" s="20">
        <v>48280</v>
      </c>
      <c r="G324" s="30">
        <f t="shared" si="16"/>
        <v>48.28</v>
      </c>
      <c r="H324" s="30">
        <f t="shared" si="17"/>
        <v>48.965517241379317</v>
      </c>
    </row>
    <row r="325" spans="1:8" ht="40.200000000000003" x14ac:dyDescent="0.3">
      <c r="A325" s="24" t="s">
        <v>636</v>
      </c>
      <c r="B325" s="25" t="s">
        <v>307</v>
      </c>
      <c r="C325" s="26" t="s">
        <v>468</v>
      </c>
      <c r="D325" s="20">
        <v>98600</v>
      </c>
      <c r="E325" s="30">
        <f t="shared" si="15"/>
        <v>98.6</v>
      </c>
      <c r="F325" s="20">
        <v>48280</v>
      </c>
      <c r="G325" s="30">
        <f t="shared" si="16"/>
        <v>48.28</v>
      </c>
      <c r="H325" s="30">
        <f t="shared" si="17"/>
        <v>48.965517241379317</v>
      </c>
    </row>
    <row r="326" spans="1:8" ht="40.200000000000003" x14ac:dyDescent="0.3">
      <c r="A326" s="24" t="s">
        <v>637</v>
      </c>
      <c r="B326" s="25" t="s">
        <v>307</v>
      </c>
      <c r="C326" s="26" t="s">
        <v>469</v>
      </c>
      <c r="D326" s="20">
        <v>98600</v>
      </c>
      <c r="E326" s="30">
        <f t="shared" si="15"/>
        <v>98.6</v>
      </c>
      <c r="F326" s="20">
        <v>48280</v>
      </c>
      <c r="G326" s="30">
        <f t="shared" si="16"/>
        <v>48.28</v>
      </c>
      <c r="H326" s="30">
        <f t="shared" si="17"/>
        <v>48.965517241379317</v>
      </c>
    </row>
    <row r="327" spans="1:8" x14ac:dyDescent="0.3">
      <c r="A327" s="24" t="s">
        <v>655</v>
      </c>
      <c r="B327" s="25" t="s">
        <v>307</v>
      </c>
      <c r="C327" s="26" t="s">
        <v>470</v>
      </c>
      <c r="D327" s="20">
        <v>34544558.789999999</v>
      </c>
      <c r="E327" s="30">
        <f t="shared" si="15"/>
        <v>34544.558789999995</v>
      </c>
      <c r="F327" s="20">
        <v>7737110.7999999998</v>
      </c>
      <c r="G327" s="30">
        <f t="shared" si="16"/>
        <v>7737.1107999999995</v>
      </c>
      <c r="H327" s="30">
        <f t="shared" si="17"/>
        <v>22.397480445573812</v>
      </c>
    </row>
    <row r="328" spans="1:8" ht="27" x14ac:dyDescent="0.3">
      <c r="A328" s="24" t="s">
        <v>641</v>
      </c>
      <c r="B328" s="25" t="s">
        <v>307</v>
      </c>
      <c r="C328" s="26" t="s">
        <v>471</v>
      </c>
      <c r="D328" s="20">
        <v>34544558.789999999</v>
      </c>
      <c r="E328" s="30">
        <f t="shared" si="15"/>
        <v>34544.558789999995</v>
      </c>
      <c r="F328" s="20">
        <v>7737110.7999999998</v>
      </c>
      <c r="G328" s="30">
        <f t="shared" si="16"/>
        <v>7737.1107999999995</v>
      </c>
      <c r="H328" s="30">
        <f t="shared" si="17"/>
        <v>22.397480445573812</v>
      </c>
    </row>
    <row r="329" spans="1:8" x14ac:dyDescent="0.3">
      <c r="A329" s="24" t="s">
        <v>642</v>
      </c>
      <c r="B329" s="25" t="s">
        <v>307</v>
      </c>
      <c r="C329" s="26" t="s">
        <v>472</v>
      </c>
      <c r="D329" s="20">
        <v>34544558.789999999</v>
      </c>
      <c r="E329" s="30">
        <f t="shared" si="15"/>
        <v>34544.558789999995</v>
      </c>
      <c r="F329" s="20">
        <v>7737110.7999999998</v>
      </c>
      <c r="G329" s="30">
        <f t="shared" si="16"/>
        <v>7737.1107999999995</v>
      </c>
      <c r="H329" s="30">
        <f t="shared" si="17"/>
        <v>22.397480445573812</v>
      </c>
    </row>
    <row r="330" spans="1:8" ht="40.200000000000003" x14ac:dyDescent="0.3">
      <c r="A330" s="24" t="s">
        <v>653</v>
      </c>
      <c r="B330" s="25" t="s">
        <v>307</v>
      </c>
      <c r="C330" s="26" t="s">
        <v>473</v>
      </c>
      <c r="D330" s="20">
        <v>28553474.010000002</v>
      </c>
      <c r="E330" s="30">
        <f t="shared" si="15"/>
        <v>28553.474010000002</v>
      </c>
      <c r="F330" s="20">
        <v>7516252.8799999999</v>
      </c>
      <c r="G330" s="30">
        <f t="shared" si="16"/>
        <v>7516.25288</v>
      </c>
      <c r="H330" s="30">
        <f t="shared" si="17"/>
        <v>26.323426975532492</v>
      </c>
    </row>
    <row r="331" spans="1:8" x14ac:dyDescent="0.3">
      <c r="A331" s="24" t="s">
        <v>643</v>
      </c>
      <c r="B331" s="25" t="s">
        <v>307</v>
      </c>
      <c r="C331" s="26" t="s">
        <v>474</v>
      </c>
      <c r="D331" s="20">
        <v>4748199.78</v>
      </c>
      <c r="E331" s="30">
        <f t="shared" si="15"/>
        <v>4748.1997799999999</v>
      </c>
      <c r="F331" s="20">
        <v>14850</v>
      </c>
      <c r="G331" s="30">
        <f t="shared" si="16"/>
        <v>14.85</v>
      </c>
      <c r="H331" s="30">
        <f t="shared" si="17"/>
        <v>0.31275010926351543</v>
      </c>
    </row>
    <row r="332" spans="1:8" x14ac:dyDescent="0.3">
      <c r="A332" s="24" t="s">
        <v>656</v>
      </c>
      <c r="B332" s="25" t="s">
        <v>307</v>
      </c>
      <c r="C332" s="26" t="s">
        <v>475</v>
      </c>
      <c r="D332" s="20">
        <v>1242885</v>
      </c>
      <c r="E332" s="30">
        <f t="shared" si="15"/>
        <v>1242.885</v>
      </c>
      <c r="F332" s="20">
        <v>206007.92</v>
      </c>
      <c r="G332" s="30">
        <f t="shared" si="16"/>
        <v>206.00792000000001</v>
      </c>
      <c r="H332" s="30">
        <f t="shared" si="17"/>
        <v>16.574978376921436</v>
      </c>
    </row>
    <row r="333" spans="1:8" ht="16.8" customHeight="1" x14ac:dyDescent="0.3">
      <c r="A333" s="24" t="s">
        <v>657</v>
      </c>
      <c r="B333" s="25" t="s">
        <v>307</v>
      </c>
      <c r="C333" s="26" t="s">
        <v>476</v>
      </c>
      <c r="D333" s="20">
        <v>250000</v>
      </c>
      <c r="E333" s="30">
        <f t="shared" si="15"/>
        <v>250</v>
      </c>
      <c r="F333" s="20">
        <v>9011</v>
      </c>
      <c r="G333" s="30">
        <f t="shared" si="16"/>
        <v>9.0109999999999992</v>
      </c>
      <c r="H333" s="30">
        <f t="shared" si="17"/>
        <v>3.6044</v>
      </c>
    </row>
    <row r="334" spans="1:8" ht="40.200000000000003" x14ac:dyDescent="0.3">
      <c r="A334" s="24" t="s">
        <v>597</v>
      </c>
      <c r="B334" s="25" t="s">
        <v>307</v>
      </c>
      <c r="C334" s="26" t="s">
        <v>477</v>
      </c>
      <c r="D334" s="20">
        <v>250000</v>
      </c>
      <c r="E334" s="30">
        <f t="shared" si="15"/>
        <v>250</v>
      </c>
      <c r="F334" s="20">
        <v>9011</v>
      </c>
      <c r="G334" s="30">
        <f t="shared" si="16"/>
        <v>9.0109999999999992</v>
      </c>
      <c r="H334" s="30">
        <f t="shared" si="17"/>
        <v>3.6044</v>
      </c>
    </row>
    <row r="335" spans="1:8" x14ac:dyDescent="0.3">
      <c r="A335" s="24" t="s">
        <v>621</v>
      </c>
      <c r="B335" s="25" t="s">
        <v>307</v>
      </c>
      <c r="C335" s="26" t="s">
        <v>478</v>
      </c>
      <c r="D335" s="20">
        <v>250000</v>
      </c>
      <c r="E335" s="30">
        <f t="shared" si="15"/>
        <v>250</v>
      </c>
      <c r="F335" s="20">
        <v>9011</v>
      </c>
      <c r="G335" s="30">
        <f t="shared" si="16"/>
        <v>9.0109999999999992</v>
      </c>
      <c r="H335" s="30">
        <f t="shared" si="17"/>
        <v>3.6044</v>
      </c>
    </row>
    <row r="336" spans="1:8" ht="17.399999999999999" customHeight="1" x14ac:dyDescent="0.3">
      <c r="A336" s="24" t="s">
        <v>623</v>
      </c>
      <c r="B336" s="25" t="s">
        <v>307</v>
      </c>
      <c r="C336" s="26" t="s">
        <v>479</v>
      </c>
      <c r="D336" s="20">
        <v>250000</v>
      </c>
      <c r="E336" s="30">
        <f t="shared" si="15"/>
        <v>250</v>
      </c>
      <c r="F336" s="20">
        <v>9011</v>
      </c>
      <c r="G336" s="30">
        <f t="shared" si="16"/>
        <v>9.0109999999999992</v>
      </c>
      <c r="H336" s="30">
        <f t="shared" si="17"/>
        <v>3.6044</v>
      </c>
    </row>
    <row r="337" spans="1:8" x14ac:dyDescent="0.3">
      <c r="A337" s="24" t="s">
        <v>658</v>
      </c>
      <c r="B337" s="25" t="s">
        <v>307</v>
      </c>
      <c r="C337" s="26" t="s">
        <v>480</v>
      </c>
      <c r="D337" s="20">
        <v>50000</v>
      </c>
      <c r="E337" s="30">
        <f t="shared" si="15"/>
        <v>50</v>
      </c>
      <c r="F337" s="20">
        <v>40000</v>
      </c>
      <c r="G337" s="30">
        <f t="shared" si="16"/>
        <v>40</v>
      </c>
      <c r="H337" s="30">
        <f t="shared" si="17"/>
        <v>80</v>
      </c>
    </row>
    <row r="338" spans="1:8" ht="27" x14ac:dyDescent="0.3">
      <c r="A338" s="24" t="s">
        <v>608</v>
      </c>
      <c r="B338" s="25" t="s">
        <v>307</v>
      </c>
      <c r="C338" s="26" t="s">
        <v>481</v>
      </c>
      <c r="D338" s="20">
        <v>50000</v>
      </c>
      <c r="E338" s="30">
        <f t="shared" si="15"/>
        <v>50</v>
      </c>
      <c r="F338" s="20">
        <v>40000</v>
      </c>
      <c r="G338" s="30">
        <f t="shared" si="16"/>
        <v>40</v>
      </c>
      <c r="H338" s="30">
        <f t="shared" si="17"/>
        <v>80</v>
      </c>
    </row>
    <row r="339" spans="1:8" ht="27" x14ac:dyDescent="0.3">
      <c r="A339" s="24" t="s">
        <v>609</v>
      </c>
      <c r="B339" s="25" t="s">
        <v>307</v>
      </c>
      <c r="C339" s="26" t="s">
        <v>482</v>
      </c>
      <c r="D339" s="20">
        <v>50000</v>
      </c>
      <c r="E339" s="30">
        <f t="shared" si="15"/>
        <v>50</v>
      </c>
      <c r="F339" s="20">
        <v>40000</v>
      </c>
      <c r="G339" s="30">
        <f t="shared" si="16"/>
        <v>40</v>
      </c>
      <c r="H339" s="30">
        <f t="shared" si="17"/>
        <v>80</v>
      </c>
    </row>
    <row r="340" spans="1:8" x14ac:dyDescent="0.3">
      <c r="A340" s="24" t="s">
        <v>610</v>
      </c>
      <c r="B340" s="25" t="s">
        <v>307</v>
      </c>
      <c r="C340" s="26" t="s">
        <v>483</v>
      </c>
      <c r="D340" s="20">
        <v>50000</v>
      </c>
      <c r="E340" s="30">
        <f t="shared" si="15"/>
        <v>50</v>
      </c>
      <c r="F340" s="20">
        <v>40000</v>
      </c>
      <c r="G340" s="30">
        <f t="shared" si="16"/>
        <v>40</v>
      </c>
      <c r="H340" s="30">
        <f t="shared" si="17"/>
        <v>80</v>
      </c>
    </row>
    <row r="341" spans="1:8" x14ac:dyDescent="0.3">
      <c r="A341" s="24" t="s">
        <v>659</v>
      </c>
      <c r="B341" s="25" t="s">
        <v>307</v>
      </c>
      <c r="C341" s="26" t="s">
        <v>484</v>
      </c>
      <c r="D341" s="20">
        <v>25424984</v>
      </c>
      <c r="E341" s="30">
        <f t="shared" si="15"/>
        <v>25424.984</v>
      </c>
      <c r="F341" s="20">
        <v>2335654.0299999998</v>
      </c>
      <c r="G341" s="30">
        <f t="shared" si="16"/>
        <v>2335.6540299999997</v>
      </c>
      <c r="H341" s="30">
        <f t="shared" si="17"/>
        <v>9.186452310058483</v>
      </c>
    </row>
    <row r="342" spans="1:8" ht="40.200000000000003" x14ac:dyDescent="0.3">
      <c r="A342" s="24" t="s">
        <v>597</v>
      </c>
      <c r="B342" s="25" t="s">
        <v>307</v>
      </c>
      <c r="C342" s="26" t="s">
        <v>485</v>
      </c>
      <c r="D342" s="20">
        <v>19774819.84</v>
      </c>
      <c r="E342" s="30">
        <f t="shared" si="15"/>
        <v>19774.81984</v>
      </c>
      <c r="F342" s="20">
        <v>2144636.11</v>
      </c>
      <c r="G342" s="30">
        <f t="shared" si="16"/>
        <v>2144.6361099999999</v>
      </c>
      <c r="H342" s="30">
        <f t="shared" si="17"/>
        <v>10.845287731329337</v>
      </c>
    </row>
    <row r="343" spans="1:8" x14ac:dyDescent="0.3">
      <c r="A343" s="24" t="s">
        <v>621</v>
      </c>
      <c r="B343" s="25" t="s">
        <v>307</v>
      </c>
      <c r="C343" s="26" t="s">
        <v>486</v>
      </c>
      <c r="D343" s="20">
        <v>12559919.84</v>
      </c>
      <c r="E343" s="30">
        <f t="shared" si="15"/>
        <v>12559.91984</v>
      </c>
      <c r="F343" s="20">
        <v>1431259</v>
      </c>
      <c r="G343" s="30">
        <f t="shared" si="16"/>
        <v>1431.259</v>
      </c>
      <c r="H343" s="30">
        <f t="shared" si="17"/>
        <v>11.395446931451117</v>
      </c>
    </row>
    <row r="344" spans="1:8" x14ac:dyDescent="0.3">
      <c r="A344" s="24" t="s">
        <v>622</v>
      </c>
      <c r="B344" s="25" t="s">
        <v>307</v>
      </c>
      <c r="C344" s="26" t="s">
        <v>487</v>
      </c>
      <c r="D344" s="20">
        <v>9524919.8399999999</v>
      </c>
      <c r="E344" s="30">
        <f t="shared" si="15"/>
        <v>9524.9198400000005</v>
      </c>
      <c r="F344" s="20">
        <v>1138271.25</v>
      </c>
      <c r="G344" s="30">
        <f t="shared" si="16"/>
        <v>1138.27125</v>
      </c>
      <c r="H344" s="30">
        <f t="shared" si="17"/>
        <v>11.950454902725983</v>
      </c>
    </row>
    <row r="345" spans="1:8" ht="19.2" customHeight="1" x14ac:dyDescent="0.3">
      <c r="A345" s="24" t="s">
        <v>623</v>
      </c>
      <c r="B345" s="25" t="s">
        <v>307</v>
      </c>
      <c r="C345" s="26" t="s">
        <v>488</v>
      </c>
      <c r="D345" s="20">
        <v>50000</v>
      </c>
      <c r="E345" s="30">
        <f t="shared" si="15"/>
        <v>50</v>
      </c>
      <c r="F345" s="20" t="s">
        <v>17</v>
      </c>
      <c r="G345" s="20" t="s">
        <v>17</v>
      </c>
      <c r="H345" s="20" t="s">
        <v>17</v>
      </c>
    </row>
    <row r="346" spans="1:8" ht="27" x14ac:dyDescent="0.3">
      <c r="A346" s="24" t="s">
        <v>624</v>
      </c>
      <c r="B346" s="25" t="s">
        <v>307</v>
      </c>
      <c r="C346" s="26" t="s">
        <v>489</v>
      </c>
      <c r="D346" s="20">
        <v>2985000</v>
      </c>
      <c r="E346" s="30">
        <f t="shared" si="15"/>
        <v>2985</v>
      </c>
      <c r="F346" s="20">
        <v>292987.75</v>
      </c>
      <c r="G346" s="30">
        <f t="shared" si="16"/>
        <v>292.98775000000001</v>
      </c>
      <c r="H346" s="30">
        <f t="shared" si="17"/>
        <v>9.8153350083752091</v>
      </c>
    </row>
    <row r="347" spans="1:8" ht="20.399999999999999" customHeight="1" x14ac:dyDescent="0.3">
      <c r="A347" s="24" t="s">
        <v>598</v>
      </c>
      <c r="B347" s="25" t="s">
        <v>307</v>
      </c>
      <c r="C347" s="26" t="s">
        <v>490</v>
      </c>
      <c r="D347" s="20">
        <v>7214900</v>
      </c>
      <c r="E347" s="30">
        <f t="shared" si="15"/>
        <v>7214.9</v>
      </c>
      <c r="F347" s="20">
        <v>713377.11</v>
      </c>
      <c r="G347" s="30">
        <f t="shared" si="16"/>
        <v>713.37711000000002</v>
      </c>
      <c r="H347" s="30">
        <f t="shared" si="17"/>
        <v>9.8875536736475915</v>
      </c>
    </row>
    <row r="348" spans="1:8" x14ac:dyDescent="0.3">
      <c r="A348" s="24" t="s">
        <v>599</v>
      </c>
      <c r="B348" s="25" t="s">
        <v>307</v>
      </c>
      <c r="C348" s="26" t="s">
        <v>491</v>
      </c>
      <c r="D348" s="20">
        <v>5503000</v>
      </c>
      <c r="E348" s="30">
        <f t="shared" si="15"/>
        <v>5503</v>
      </c>
      <c r="F348" s="20">
        <v>565850.31000000006</v>
      </c>
      <c r="G348" s="30">
        <f t="shared" si="16"/>
        <v>565.85031000000004</v>
      </c>
      <c r="H348" s="30">
        <f t="shared" si="17"/>
        <v>10.282578775213521</v>
      </c>
    </row>
    <row r="349" spans="1:8" ht="27" x14ac:dyDescent="0.3">
      <c r="A349" s="24" t="s">
        <v>600</v>
      </c>
      <c r="B349" s="25" t="s">
        <v>307</v>
      </c>
      <c r="C349" s="26" t="s">
        <v>492</v>
      </c>
      <c r="D349" s="20">
        <v>50000</v>
      </c>
      <c r="E349" s="30">
        <f t="shared" si="15"/>
        <v>50</v>
      </c>
      <c r="F349" s="20">
        <v>800</v>
      </c>
      <c r="G349" s="30">
        <f t="shared" si="16"/>
        <v>0.8</v>
      </c>
      <c r="H349" s="30">
        <f t="shared" si="17"/>
        <v>1.6</v>
      </c>
    </row>
    <row r="350" spans="1:8" ht="40.200000000000003" x14ac:dyDescent="0.3">
      <c r="A350" s="24" t="s">
        <v>601</v>
      </c>
      <c r="B350" s="25" t="s">
        <v>307</v>
      </c>
      <c r="C350" s="26" t="s">
        <v>493</v>
      </c>
      <c r="D350" s="20">
        <v>1661900</v>
      </c>
      <c r="E350" s="30">
        <f t="shared" si="15"/>
        <v>1661.9</v>
      </c>
      <c r="F350" s="20">
        <v>146726.79999999999</v>
      </c>
      <c r="G350" s="30">
        <f t="shared" si="16"/>
        <v>146.7268</v>
      </c>
      <c r="H350" s="30">
        <f t="shared" si="17"/>
        <v>8.8288585354112747</v>
      </c>
    </row>
    <row r="351" spans="1:8" ht="27" x14ac:dyDescent="0.3">
      <c r="A351" s="24" t="s">
        <v>608</v>
      </c>
      <c r="B351" s="25" t="s">
        <v>307</v>
      </c>
      <c r="C351" s="26" t="s">
        <v>494</v>
      </c>
      <c r="D351" s="20">
        <v>698680.16</v>
      </c>
      <c r="E351" s="30">
        <f t="shared" si="15"/>
        <v>698.68016</v>
      </c>
      <c r="F351" s="20">
        <v>95017.919999999998</v>
      </c>
      <c r="G351" s="30">
        <f t="shared" si="16"/>
        <v>95.017920000000004</v>
      </c>
      <c r="H351" s="30">
        <f t="shared" si="17"/>
        <v>13.599630480418966</v>
      </c>
    </row>
    <row r="352" spans="1:8" ht="27" x14ac:dyDescent="0.3">
      <c r="A352" s="24" t="s">
        <v>609</v>
      </c>
      <c r="B352" s="25" t="s">
        <v>307</v>
      </c>
      <c r="C352" s="26" t="s">
        <v>495</v>
      </c>
      <c r="D352" s="20">
        <v>698680.16</v>
      </c>
      <c r="E352" s="30">
        <f t="shared" si="15"/>
        <v>698.68016</v>
      </c>
      <c r="F352" s="20">
        <v>95017.919999999998</v>
      </c>
      <c r="G352" s="30">
        <f t="shared" si="16"/>
        <v>95.017920000000004</v>
      </c>
      <c r="H352" s="30">
        <f t="shared" si="17"/>
        <v>13.599630480418966</v>
      </c>
    </row>
    <row r="353" spans="1:8" x14ac:dyDescent="0.3">
      <c r="A353" s="24" t="s">
        <v>610</v>
      </c>
      <c r="B353" s="25" t="s">
        <v>307</v>
      </c>
      <c r="C353" s="26" t="s">
        <v>496</v>
      </c>
      <c r="D353" s="20">
        <v>698680.16</v>
      </c>
      <c r="E353" s="30">
        <f t="shared" si="15"/>
        <v>698.68016</v>
      </c>
      <c r="F353" s="20">
        <v>95017.919999999998</v>
      </c>
      <c r="G353" s="30">
        <f t="shared" si="16"/>
        <v>95.017920000000004</v>
      </c>
      <c r="H353" s="30">
        <f t="shared" si="17"/>
        <v>13.599630480418966</v>
      </c>
    </row>
    <row r="354" spans="1:8" x14ac:dyDescent="0.3">
      <c r="A354" s="24" t="s">
        <v>625</v>
      </c>
      <c r="B354" s="25" t="s">
        <v>307</v>
      </c>
      <c r="C354" s="26" t="s">
        <v>497</v>
      </c>
      <c r="D354" s="20">
        <v>466714</v>
      </c>
      <c r="E354" s="30">
        <f t="shared" si="15"/>
        <v>466.714</v>
      </c>
      <c r="F354" s="20" t="s">
        <v>17</v>
      </c>
      <c r="G354" s="20" t="s">
        <v>17</v>
      </c>
      <c r="H354" s="20" t="s">
        <v>17</v>
      </c>
    </row>
    <row r="355" spans="1:8" ht="27" x14ac:dyDescent="0.3">
      <c r="A355" s="24" t="s">
        <v>660</v>
      </c>
      <c r="B355" s="25" t="s">
        <v>307</v>
      </c>
      <c r="C355" s="26" t="s">
        <v>498</v>
      </c>
      <c r="D355" s="20">
        <v>300000</v>
      </c>
      <c r="E355" s="30">
        <f t="shared" si="15"/>
        <v>300</v>
      </c>
      <c r="F355" s="20" t="s">
        <v>17</v>
      </c>
      <c r="G355" s="20" t="s">
        <v>17</v>
      </c>
      <c r="H355" s="20" t="s">
        <v>17</v>
      </c>
    </row>
    <row r="356" spans="1:8" ht="27" x14ac:dyDescent="0.3">
      <c r="A356" s="24" t="s">
        <v>661</v>
      </c>
      <c r="B356" s="25" t="s">
        <v>307</v>
      </c>
      <c r="C356" s="26" t="s">
        <v>499</v>
      </c>
      <c r="D356" s="20">
        <v>300000</v>
      </c>
      <c r="E356" s="30">
        <f t="shared" ref="E356:E415" si="18">D356/1000</f>
        <v>300</v>
      </c>
      <c r="F356" s="20" t="s">
        <v>17</v>
      </c>
      <c r="G356" s="20" t="s">
        <v>17</v>
      </c>
      <c r="H356" s="20" t="s">
        <v>17</v>
      </c>
    </row>
    <row r="357" spans="1:8" x14ac:dyDescent="0.3">
      <c r="A357" s="24" t="s">
        <v>662</v>
      </c>
      <c r="B357" s="25" t="s">
        <v>307</v>
      </c>
      <c r="C357" s="26" t="s">
        <v>500</v>
      </c>
      <c r="D357" s="20">
        <v>166714</v>
      </c>
      <c r="E357" s="30">
        <f t="shared" si="18"/>
        <v>166.714</v>
      </c>
      <c r="F357" s="20" t="s">
        <v>17</v>
      </c>
      <c r="G357" s="20" t="s">
        <v>17</v>
      </c>
      <c r="H357" s="20" t="s">
        <v>17</v>
      </c>
    </row>
    <row r="358" spans="1:8" ht="27" x14ac:dyDescent="0.3">
      <c r="A358" s="24" t="s">
        <v>641</v>
      </c>
      <c r="B358" s="25" t="s">
        <v>307</v>
      </c>
      <c r="C358" s="26" t="s">
        <v>501</v>
      </c>
      <c r="D358" s="20">
        <v>4484770</v>
      </c>
      <c r="E358" s="30">
        <f t="shared" si="18"/>
        <v>4484.7700000000004</v>
      </c>
      <c r="F358" s="20">
        <v>96000</v>
      </c>
      <c r="G358" s="30">
        <f t="shared" ref="G356:G415" si="19">F358/1000</f>
        <v>96</v>
      </c>
      <c r="H358" s="30">
        <f t="shared" ref="H356:H415" si="20">G358/E358*100</f>
        <v>2.1405780006555517</v>
      </c>
    </row>
    <row r="359" spans="1:8" x14ac:dyDescent="0.3">
      <c r="A359" s="24" t="s">
        <v>642</v>
      </c>
      <c r="B359" s="25" t="s">
        <v>307</v>
      </c>
      <c r="C359" s="26" t="s">
        <v>502</v>
      </c>
      <c r="D359" s="20">
        <v>4484770</v>
      </c>
      <c r="E359" s="30">
        <f t="shared" si="18"/>
        <v>4484.7700000000004</v>
      </c>
      <c r="F359" s="20">
        <v>96000</v>
      </c>
      <c r="G359" s="30">
        <f t="shared" si="19"/>
        <v>96</v>
      </c>
      <c r="H359" s="30">
        <f t="shared" si="20"/>
        <v>2.1405780006555517</v>
      </c>
    </row>
    <row r="360" spans="1:8" ht="40.200000000000003" x14ac:dyDescent="0.3">
      <c r="A360" s="24" t="s">
        <v>653</v>
      </c>
      <c r="B360" s="25" t="s">
        <v>307</v>
      </c>
      <c r="C360" s="26" t="s">
        <v>503</v>
      </c>
      <c r="D360" s="20">
        <v>4340770</v>
      </c>
      <c r="E360" s="30">
        <f t="shared" si="18"/>
        <v>4340.7700000000004</v>
      </c>
      <c r="F360" s="20">
        <v>17000</v>
      </c>
      <c r="G360" s="30">
        <f t="shared" si="19"/>
        <v>17</v>
      </c>
      <c r="H360" s="30">
        <f t="shared" si="20"/>
        <v>0.39163558539153187</v>
      </c>
    </row>
    <row r="361" spans="1:8" x14ac:dyDescent="0.3">
      <c r="A361" s="24" t="s">
        <v>643</v>
      </c>
      <c r="B361" s="25" t="s">
        <v>307</v>
      </c>
      <c r="C361" s="26" t="s">
        <v>504</v>
      </c>
      <c r="D361" s="20">
        <v>144000</v>
      </c>
      <c r="E361" s="30">
        <f t="shared" si="18"/>
        <v>144</v>
      </c>
      <c r="F361" s="20">
        <v>79000</v>
      </c>
      <c r="G361" s="30">
        <f t="shared" si="19"/>
        <v>79</v>
      </c>
      <c r="H361" s="30">
        <f t="shared" si="20"/>
        <v>54.861111111111114</v>
      </c>
    </row>
    <row r="362" spans="1:8" x14ac:dyDescent="0.3">
      <c r="A362" s="24" t="s">
        <v>663</v>
      </c>
      <c r="B362" s="25" t="s">
        <v>307</v>
      </c>
      <c r="C362" s="26" t="s">
        <v>505</v>
      </c>
      <c r="D362" s="20">
        <v>56450691.009999998</v>
      </c>
      <c r="E362" s="30">
        <f t="shared" si="18"/>
        <v>56450.691009999995</v>
      </c>
      <c r="F362" s="20">
        <v>6395517.4800000004</v>
      </c>
      <c r="G362" s="30">
        <f t="shared" si="19"/>
        <v>6395.5174800000004</v>
      </c>
      <c r="H362" s="30">
        <f t="shared" si="20"/>
        <v>11.329387409743244</v>
      </c>
    </row>
    <row r="363" spans="1:8" x14ac:dyDescent="0.3">
      <c r="A363" s="24" t="s">
        <v>664</v>
      </c>
      <c r="B363" s="25" t="s">
        <v>307</v>
      </c>
      <c r="C363" s="26" t="s">
        <v>506</v>
      </c>
      <c r="D363" s="20">
        <v>56450691.009999998</v>
      </c>
      <c r="E363" s="30">
        <f t="shared" si="18"/>
        <v>56450.691009999995</v>
      </c>
      <c r="F363" s="20">
        <v>6395517.4800000004</v>
      </c>
      <c r="G363" s="30">
        <f t="shared" si="19"/>
        <v>6395.5174800000004</v>
      </c>
      <c r="H363" s="30">
        <f t="shared" si="20"/>
        <v>11.329387409743244</v>
      </c>
    </row>
    <row r="364" spans="1:8" ht="27" x14ac:dyDescent="0.3">
      <c r="A364" s="24" t="s">
        <v>641</v>
      </c>
      <c r="B364" s="25" t="s">
        <v>307</v>
      </c>
      <c r="C364" s="26" t="s">
        <v>507</v>
      </c>
      <c r="D364" s="20">
        <v>56450691.009999998</v>
      </c>
      <c r="E364" s="30">
        <f t="shared" si="18"/>
        <v>56450.691009999995</v>
      </c>
      <c r="F364" s="20">
        <v>6395517.4800000004</v>
      </c>
      <c r="G364" s="30">
        <f t="shared" si="19"/>
        <v>6395.5174800000004</v>
      </c>
      <c r="H364" s="30">
        <f t="shared" si="20"/>
        <v>11.329387409743244</v>
      </c>
    </row>
    <row r="365" spans="1:8" x14ac:dyDescent="0.3">
      <c r="A365" s="24" t="s">
        <v>642</v>
      </c>
      <c r="B365" s="25" t="s">
        <v>307</v>
      </c>
      <c r="C365" s="26" t="s">
        <v>508</v>
      </c>
      <c r="D365" s="20">
        <v>56450691.009999998</v>
      </c>
      <c r="E365" s="30">
        <f t="shared" si="18"/>
        <v>56450.691009999995</v>
      </c>
      <c r="F365" s="20">
        <v>6395517.4800000004</v>
      </c>
      <c r="G365" s="30">
        <f t="shared" si="19"/>
        <v>6395.5174800000004</v>
      </c>
      <c r="H365" s="30">
        <f t="shared" si="20"/>
        <v>11.329387409743244</v>
      </c>
    </row>
    <row r="366" spans="1:8" ht="40.200000000000003" x14ac:dyDescent="0.3">
      <c r="A366" s="24" t="s">
        <v>653</v>
      </c>
      <c r="B366" s="25" t="s">
        <v>307</v>
      </c>
      <c r="C366" s="26" t="s">
        <v>509</v>
      </c>
      <c r="D366" s="20">
        <v>26433177.629999999</v>
      </c>
      <c r="E366" s="30">
        <f t="shared" si="18"/>
        <v>26433.177629999998</v>
      </c>
      <c r="F366" s="20">
        <v>5711134.4800000004</v>
      </c>
      <c r="G366" s="30">
        <f t="shared" si="19"/>
        <v>5711.1344800000006</v>
      </c>
      <c r="H366" s="30">
        <f t="shared" si="20"/>
        <v>21.605932362510291</v>
      </c>
    </row>
    <row r="367" spans="1:8" x14ac:dyDescent="0.3">
      <c r="A367" s="24" t="s">
        <v>643</v>
      </c>
      <c r="B367" s="25" t="s">
        <v>307</v>
      </c>
      <c r="C367" s="26" t="s">
        <v>510</v>
      </c>
      <c r="D367" s="20">
        <v>30017513.379999999</v>
      </c>
      <c r="E367" s="30">
        <f t="shared" si="18"/>
        <v>30017.51338</v>
      </c>
      <c r="F367" s="20">
        <v>684383</v>
      </c>
      <c r="G367" s="30">
        <f t="shared" si="19"/>
        <v>684.38300000000004</v>
      </c>
      <c r="H367" s="30">
        <f t="shared" si="20"/>
        <v>2.2799456814966863</v>
      </c>
    </row>
    <row r="368" spans="1:8" x14ac:dyDescent="0.3">
      <c r="A368" s="24" t="s">
        <v>665</v>
      </c>
      <c r="B368" s="25" t="s">
        <v>307</v>
      </c>
      <c r="C368" s="26" t="s">
        <v>511</v>
      </c>
      <c r="D368" s="20">
        <v>57824072.909999996</v>
      </c>
      <c r="E368" s="30">
        <f t="shared" si="18"/>
        <v>57824.072909999995</v>
      </c>
      <c r="F368" s="20">
        <v>11240896.59</v>
      </c>
      <c r="G368" s="30">
        <f t="shared" si="19"/>
        <v>11240.89659</v>
      </c>
      <c r="H368" s="30">
        <f t="shared" si="20"/>
        <v>19.439821555800542</v>
      </c>
    </row>
    <row r="369" spans="1:8" x14ac:dyDescent="0.3">
      <c r="A369" s="24" t="s">
        <v>666</v>
      </c>
      <c r="B369" s="25" t="s">
        <v>307</v>
      </c>
      <c r="C369" s="26" t="s">
        <v>512</v>
      </c>
      <c r="D369" s="20">
        <v>3035000</v>
      </c>
      <c r="E369" s="30">
        <f t="shared" si="18"/>
        <v>3035</v>
      </c>
      <c r="F369" s="20">
        <v>758280</v>
      </c>
      <c r="G369" s="30">
        <f t="shared" si="19"/>
        <v>758.28</v>
      </c>
      <c r="H369" s="30">
        <f t="shared" si="20"/>
        <v>24.98451400329489</v>
      </c>
    </row>
    <row r="370" spans="1:8" x14ac:dyDescent="0.3">
      <c r="A370" s="24" t="s">
        <v>625</v>
      </c>
      <c r="B370" s="25" t="s">
        <v>307</v>
      </c>
      <c r="C370" s="26" t="s">
        <v>513</v>
      </c>
      <c r="D370" s="20">
        <v>3035000</v>
      </c>
      <c r="E370" s="30">
        <f t="shared" si="18"/>
        <v>3035</v>
      </c>
      <c r="F370" s="20">
        <v>758280</v>
      </c>
      <c r="G370" s="30">
        <f t="shared" si="19"/>
        <v>758.28</v>
      </c>
      <c r="H370" s="30">
        <f t="shared" si="20"/>
        <v>24.98451400329489</v>
      </c>
    </row>
    <row r="371" spans="1:8" x14ac:dyDescent="0.3">
      <c r="A371" s="24" t="s">
        <v>667</v>
      </c>
      <c r="B371" s="25" t="s">
        <v>307</v>
      </c>
      <c r="C371" s="26" t="s">
        <v>514</v>
      </c>
      <c r="D371" s="20">
        <v>3035000</v>
      </c>
      <c r="E371" s="30">
        <f t="shared" si="18"/>
        <v>3035</v>
      </c>
      <c r="F371" s="20">
        <v>758280</v>
      </c>
      <c r="G371" s="30">
        <f t="shared" si="19"/>
        <v>758.28</v>
      </c>
      <c r="H371" s="30">
        <f t="shared" si="20"/>
        <v>24.98451400329489</v>
      </c>
    </row>
    <row r="372" spans="1:8" x14ac:dyDescent="0.3">
      <c r="A372" s="24" t="s">
        <v>668</v>
      </c>
      <c r="B372" s="25" t="s">
        <v>307</v>
      </c>
      <c r="C372" s="26" t="s">
        <v>515</v>
      </c>
      <c r="D372" s="20">
        <v>3035000</v>
      </c>
      <c r="E372" s="30">
        <f t="shared" si="18"/>
        <v>3035</v>
      </c>
      <c r="F372" s="20">
        <v>758280</v>
      </c>
      <c r="G372" s="30">
        <f t="shared" si="19"/>
        <v>758.28</v>
      </c>
      <c r="H372" s="30">
        <f t="shared" si="20"/>
        <v>24.98451400329489</v>
      </c>
    </row>
    <row r="373" spans="1:8" x14ac:dyDescent="0.3">
      <c r="A373" s="24" t="s">
        <v>669</v>
      </c>
      <c r="B373" s="25" t="s">
        <v>307</v>
      </c>
      <c r="C373" s="26" t="s">
        <v>516</v>
      </c>
      <c r="D373" s="20">
        <v>15070350</v>
      </c>
      <c r="E373" s="30">
        <f t="shared" si="18"/>
        <v>15070.35</v>
      </c>
      <c r="F373" s="20">
        <v>2514372</v>
      </c>
      <c r="G373" s="30">
        <f t="shared" si="19"/>
        <v>2514.3719999999998</v>
      </c>
      <c r="H373" s="30">
        <f t="shared" si="20"/>
        <v>16.684230956812549</v>
      </c>
    </row>
    <row r="374" spans="1:8" x14ac:dyDescent="0.3">
      <c r="A374" s="24" t="s">
        <v>625</v>
      </c>
      <c r="B374" s="25" t="s">
        <v>307</v>
      </c>
      <c r="C374" s="26" t="s">
        <v>517</v>
      </c>
      <c r="D374" s="20">
        <v>15070350</v>
      </c>
      <c r="E374" s="30">
        <f t="shared" si="18"/>
        <v>15070.35</v>
      </c>
      <c r="F374" s="20">
        <v>2514372</v>
      </c>
      <c r="G374" s="30">
        <f t="shared" si="19"/>
        <v>2514.3719999999998</v>
      </c>
      <c r="H374" s="30">
        <f t="shared" si="20"/>
        <v>16.684230956812549</v>
      </c>
    </row>
    <row r="375" spans="1:8" ht="27" x14ac:dyDescent="0.3">
      <c r="A375" s="24" t="s">
        <v>660</v>
      </c>
      <c r="B375" s="25" t="s">
        <v>307</v>
      </c>
      <c r="C375" s="26" t="s">
        <v>518</v>
      </c>
      <c r="D375" s="20">
        <v>15070350</v>
      </c>
      <c r="E375" s="30">
        <f t="shared" si="18"/>
        <v>15070.35</v>
      </c>
      <c r="F375" s="20">
        <v>2514372</v>
      </c>
      <c r="G375" s="30">
        <f t="shared" si="19"/>
        <v>2514.3719999999998</v>
      </c>
      <c r="H375" s="30">
        <f t="shared" si="20"/>
        <v>16.684230956812549</v>
      </c>
    </row>
    <row r="376" spans="1:8" ht="27" x14ac:dyDescent="0.3">
      <c r="A376" s="24" t="s">
        <v>661</v>
      </c>
      <c r="B376" s="25" t="s">
        <v>307</v>
      </c>
      <c r="C376" s="26" t="s">
        <v>519</v>
      </c>
      <c r="D376" s="20">
        <v>4830000</v>
      </c>
      <c r="E376" s="30">
        <f t="shared" si="18"/>
        <v>4830</v>
      </c>
      <c r="F376" s="20">
        <v>1220772</v>
      </c>
      <c r="G376" s="30">
        <f t="shared" si="19"/>
        <v>1220.7719999999999</v>
      </c>
      <c r="H376" s="30">
        <f t="shared" si="20"/>
        <v>25.274782608695652</v>
      </c>
    </row>
    <row r="377" spans="1:8" x14ac:dyDescent="0.3">
      <c r="A377" s="24" t="s">
        <v>670</v>
      </c>
      <c r="B377" s="25" t="s">
        <v>307</v>
      </c>
      <c r="C377" s="26" t="s">
        <v>520</v>
      </c>
      <c r="D377" s="20">
        <v>10240350</v>
      </c>
      <c r="E377" s="30">
        <f t="shared" si="18"/>
        <v>10240.35</v>
      </c>
      <c r="F377" s="20">
        <v>1293600</v>
      </c>
      <c r="G377" s="30">
        <f t="shared" si="19"/>
        <v>1293.5999999999999</v>
      </c>
      <c r="H377" s="30">
        <f t="shared" si="20"/>
        <v>12.632380729174294</v>
      </c>
    </row>
    <row r="378" spans="1:8" x14ac:dyDescent="0.3">
      <c r="A378" s="24" t="s">
        <v>671</v>
      </c>
      <c r="B378" s="25" t="s">
        <v>307</v>
      </c>
      <c r="C378" s="26" t="s">
        <v>521</v>
      </c>
      <c r="D378" s="20">
        <v>39718722.909999996</v>
      </c>
      <c r="E378" s="30">
        <f t="shared" si="18"/>
        <v>39718.722909999997</v>
      </c>
      <c r="F378" s="20">
        <v>7968244.5899999999</v>
      </c>
      <c r="G378" s="30">
        <f t="shared" si="19"/>
        <v>7968.2445900000002</v>
      </c>
      <c r="H378" s="30">
        <f t="shared" si="20"/>
        <v>20.0616837758241</v>
      </c>
    </row>
    <row r="379" spans="1:8" ht="27" x14ac:dyDescent="0.3">
      <c r="A379" s="24" t="s">
        <v>608</v>
      </c>
      <c r="B379" s="25" t="s">
        <v>307</v>
      </c>
      <c r="C379" s="26" t="s">
        <v>522</v>
      </c>
      <c r="D379" s="20">
        <v>112766.09</v>
      </c>
      <c r="E379" s="30">
        <f t="shared" si="18"/>
        <v>112.76608999999999</v>
      </c>
      <c r="F379" s="20">
        <v>13947.28</v>
      </c>
      <c r="G379" s="30">
        <f t="shared" si="19"/>
        <v>13.947280000000001</v>
      </c>
      <c r="H379" s="30">
        <f t="shared" si="20"/>
        <v>12.368328102889798</v>
      </c>
    </row>
    <row r="380" spans="1:8" ht="27" x14ac:dyDescent="0.3">
      <c r="A380" s="24" t="s">
        <v>609</v>
      </c>
      <c r="B380" s="25" t="s">
        <v>307</v>
      </c>
      <c r="C380" s="26" t="s">
        <v>523</v>
      </c>
      <c r="D380" s="20">
        <v>112766.09</v>
      </c>
      <c r="E380" s="30">
        <f t="shared" si="18"/>
        <v>112.76608999999999</v>
      </c>
      <c r="F380" s="20">
        <v>13947.28</v>
      </c>
      <c r="G380" s="30">
        <f t="shared" si="19"/>
        <v>13.947280000000001</v>
      </c>
      <c r="H380" s="30">
        <f t="shared" si="20"/>
        <v>12.368328102889798</v>
      </c>
    </row>
    <row r="381" spans="1:8" x14ac:dyDescent="0.3">
      <c r="A381" s="24" t="s">
        <v>610</v>
      </c>
      <c r="B381" s="25" t="s">
        <v>307</v>
      </c>
      <c r="C381" s="26" t="s">
        <v>524</v>
      </c>
      <c r="D381" s="20">
        <v>112766.09</v>
      </c>
      <c r="E381" s="30">
        <f t="shared" si="18"/>
        <v>112.76608999999999</v>
      </c>
      <c r="F381" s="20">
        <v>13947.28</v>
      </c>
      <c r="G381" s="30">
        <f t="shared" si="19"/>
        <v>13.947280000000001</v>
      </c>
      <c r="H381" s="30">
        <f t="shared" si="20"/>
        <v>12.368328102889798</v>
      </c>
    </row>
    <row r="382" spans="1:8" x14ac:dyDescent="0.3">
      <c r="A382" s="24" t="s">
        <v>625</v>
      </c>
      <c r="B382" s="25" t="s">
        <v>307</v>
      </c>
      <c r="C382" s="26" t="s">
        <v>525</v>
      </c>
      <c r="D382" s="20">
        <v>39605956.82</v>
      </c>
      <c r="E382" s="30">
        <f t="shared" si="18"/>
        <v>39605.956819999999</v>
      </c>
      <c r="F382" s="20">
        <v>7954297.3099999996</v>
      </c>
      <c r="G382" s="30">
        <f t="shared" si="19"/>
        <v>7954.2973099999999</v>
      </c>
      <c r="H382" s="30">
        <f t="shared" si="20"/>
        <v>20.083588299988456</v>
      </c>
    </row>
    <row r="383" spans="1:8" x14ac:dyDescent="0.3">
      <c r="A383" s="24" t="s">
        <v>667</v>
      </c>
      <c r="B383" s="25" t="s">
        <v>307</v>
      </c>
      <c r="C383" s="26" t="s">
        <v>526</v>
      </c>
      <c r="D383" s="20">
        <v>11163842.91</v>
      </c>
      <c r="E383" s="30">
        <f t="shared" si="18"/>
        <v>11163.842909999999</v>
      </c>
      <c r="F383" s="20">
        <v>1391123.1</v>
      </c>
      <c r="G383" s="30">
        <f t="shared" si="19"/>
        <v>1391.1231</v>
      </c>
      <c r="H383" s="30">
        <f t="shared" si="20"/>
        <v>12.460969857914277</v>
      </c>
    </row>
    <row r="384" spans="1:8" ht="27" x14ac:dyDescent="0.3">
      <c r="A384" s="24" t="s">
        <v>672</v>
      </c>
      <c r="B384" s="25" t="s">
        <v>307</v>
      </c>
      <c r="C384" s="26" t="s">
        <v>527</v>
      </c>
      <c r="D384" s="20">
        <v>11163842.91</v>
      </c>
      <c r="E384" s="30">
        <f t="shared" si="18"/>
        <v>11163.842909999999</v>
      </c>
      <c r="F384" s="20">
        <v>1391123.1</v>
      </c>
      <c r="G384" s="30">
        <f t="shared" si="19"/>
        <v>1391.1231</v>
      </c>
      <c r="H384" s="30">
        <f t="shared" si="20"/>
        <v>12.460969857914277</v>
      </c>
    </row>
    <row r="385" spans="1:8" ht="27" x14ac:dyDescent="0.3">
      <c r="A385" s="24" t="s">
        <v>660</v>
      </c>
      <c r="B385" s="25" t="s">
        <v>307</v>
      </c>
      <c r="C385" s="26" t="s">
        <v>528</v>
      </c>
      <c r="D385" s="20">
        <v>28442113.91</v>
      </c>
      <c r="E385" s="30">
        <f t="shared" si="18"/>
        <v>28442.11391</v>
      </c>
      <c r="F385" s="20">
        <v>6563174.21</v>
      </c>
      <c r="G385" s="30">
        <f t="shared" si="19"/>
        <v>6563.1742100000001</v>
      </c>
      <c r="H385" s="30">
        <f t="shared" si="20"/>
        <v>23.075549977642293</v>
      </c>
    </row>
    <row r="386" spans="1:8" ht="27" x14ac:dyDescent="0.3">
      <c r="A386" s="24" t="s">
        <v>661</v>
      </c>
      <c r="B386" s="25" t="s">
        <v>307</v>
      </c>
      <c r="C386" s="26" t="s">
        <v>529</v>
      </c>
      <c r="D386" s="20">
        <v>21307385.059999999</v>
      </c>
      <c r="E386" s="30">
        <f t="shared" si="18"/>
        <v>21307.385059999997</v>
      </c>
      <c r="F386" s="20">
        <v>4997792.4000000004</v>
      </c>
      <c r="G386" s="30">
        <f t="shared" si="19"/>
        <v>4997.7924000000003</v>
      </c>
      <c r="H386" s="30">
        <f t="shared" si="20"/>
        <v>23.45568161426938</v>
      </c>
    </row>
    <row r="387" spans="1:8" ht="27" x14ac:dyDescent="0.3">
      <c r="A387" s="24" t="s">
        <v>673</v>
      </c>
      <c r="B387" s="25" t="s">
        <v>307</v>
      </c>
      <c r="C387" s="26" t="s">
        <v>530</v>
      </c>
      <c r="D387" s="20">
        <v>7134728.8499999996</v>
      </c>
      <c r="E387" s="30">
        <f t="shared" si="18"/>
        <v>7134.7288499999995</v>
      </c>
      <c r="F387" s="20">
        <v>1565381.81</v>
      </c>
      <c r="G387" s="30">
        <f t="shared" si="19"/>
        <v>1565.3818100000001</v>
      </c>
      <c r="H387" s="30">
        <f t="shared" si="20"/>
        <v>21.940312560021116</v>
      </c>
    </row>
    <row r="388" spans="1:8" x14ac:dyDescent="0.3">
      <c r="A388" s="24" t="s">
        <v>674</v>
      </c>
      <c r="B388" s="25" t="s">
        <v>307</v>
      </c>
      <c r="C388" s="26" t="s">
        <v>531</v>
      </c>
      <c r="D388" s="20">
        <v>32173314.399999999</v>
      </c>
      <c r="E388" s="30">
        <f t="shared" si="18"/>
        <v>32173.314399999999</v>
      </c>
      <c r="F388" s="20">
        <v>7440790.9000000004</v>
      </c>
      <c r="G388" s="30">
        <f t="shared" si="19"/>
        <v>7440.7909</v>
      </c>
      <c r="H388" s="30">
        <f t="shared" si="20"/>
        <v>23.127212843200265</v>
      </c>
    </row>
    <row r="389" spans="1:8" x14ac:dyDescent="0.3">
      <c r="A389" s="24" t="s">
        <v>675</v>
      </c>
      <c r="B389" s="25" t="s">
        <v>307</v>
      </c>
      <c r="C389" s="26" t="s">
        <v>532</v>
      </c>
      <c r="D389" s="20">
        <v>8159514.4000000004</v>
      </c>
      <c r="E389" s="30">
        <f t="shared" si="18"/>
        <v>8159.5144</v>
      </c>
      <c r="F389" s="20">
        <v>435605</v>
      </c>
      <c r="G389" s="30">
        <f t="shared" si="19"/>
        <v>435.60500000000002</v>
      </c>
      <c r="H389" s="30">
        <f t="shared" si="20"/>
        <v>5.3386142685157836</v>
      </c>
    </row>
    <row r="390" spans="1:8" ht="40.200000000000003" x14ac:dyDescent="0.3">
      <c r="A390" s="24" t="s">
        <v>597</v>
      </c>
      <c r="B390" s="25" t="s">
        <v>307</v>
      </c>
      <c r="C390" s="26" t="s">
        <v>533</v>
      </c>
      <c r="D390" s="20">
        <v>540000</v>
      </c>
      <c r="E390" s="30">
        <f t="shared" si="18"/>
        <v>540</v>
      </c>
      <c r="F390" s="20">
        <v>317885</v>
      </c>
      <c r="G390" s="30">
        <f t="shared" si="19"/>
        <v>317.88499999999999</v>
      </c>
      <c r="H390" s="30">
        <f t="shared" si="20"/>
        <v>58.867592592592587</v>
      </c>
    </row>
    <row r="391" spans="1:8" x14ac:dyDescent="0.3">
      <c r="A391" s="24" t="s">
        <v>621</v>
      </c>
      <c r="B391" s="25" t="s">
        <v>307</v>
      </c>
      <c r="C391" s="26" t="s">
        <v>534</v>
      </c>
      <c r="D391" s="20">
        <v>540000</v>
      </c>
      <c r="E391" s="30">
        <f t="shared" si="18"/>
        <v>540</v>
      </c>
      <c r="F391" s="20">
        <v>317885</v>
      </c>
      <c r="G391" s="30">
        <f t="shared" si="19"/>
        <v>317.88499999999999</v>
      </c>
      <c r="H391" s="30">
        <f t="shared" si="20"/>
        <v>58.867592592592587</v>
      </c>
    </row>
    <row r="392" spans="1:8" x14ac:dyDescent="0.3">
      <c r="A392" s="24" t="s">
        <v>676</v>
      </c>
      <c r="B392" s="25" t="s">
        <v>307</v>
      </c>
      <c r="C392" s="26" t="s">
        <v>535</v>
      </c>
      <c r="D392" s="20">
        <v>540000</v>
      </c>
      <c r="E392" s="30">
        <f t="shared" si="18"/>
        <v>540</v>
      </c>
      <c r="F392" s="20">
        <v>317885</v>
      </c>
      <c r="G392" s="30">
        <f t="shared" si="19"/>
        <v>317.88499999999999</v>
      </c>
      <c r="H392" s="30">
        <f t="shared" si="20"/>
        <v>58.867592592592587</v>
      </c>
    </row>
    <row r="393" spans="1:8" ht="27" x14ac:dyDescent="0.3">
      <c r="A393" s="24" t="s">
        <v>608</v>
      </c>
      <c r="B393" s="25" t="s">
        <v>307</v>
      </c>
      <c r="C393" s="26" t="s">
        <v>536</v>
      </c>
      <c r="D393" s="20">
        <v>260000</v>
      </c>
      <c r="E393" s="30">
        <f t="shared" si="18"/>
        <v>260</v>
      </c>
      <c r="F393" s="20">
        <v>117720</v>
      </c>
      <c r="G393" s="30">
        <f t="shared" si="19"/>
        <v>117.72</v>
      </c>
      <c r="H393" s="30">
        <f t="shared" si="20"/>
        <v>45.276923076923076</v>
      </c>
    </row>
    <row r="394" spans="1:8" ht="27" x14ac:dyDescent="0.3">
      <c r="A394" s="24" t="s">
        <v>609</v>
      </c>
      <c r="B394" s="25" t="s">
        <v>307</v>
      </c>
      <c r="C394" s="26" t="s">
        <v>537</v>
      </c>
      <c r="D394" s="20">
        <v>260000</v>
      </c>
      <c r="E394" s="30">
        <f t="shared" si="18"/>
        <v>260</v>
      </c>
      <c r="F394" s="20">
        <v>117720</v>
      </c>
      <c r="G394" s="30">
        <f t="shared" si="19"/>
        <v>117.72</v>
      </c>
      <c r="H394" s="30">
        <f t="shared" si="20"/>
        <v>45.276923076923076</v>
      </c>
    </row>
    <row r="395" spans="1:8" x14ac:dyDescent="0.3">
      <c r="A395" s="24" t="s">
        <v>610</v>
      </c>
      <c r="B395" s="25" t="s">
        <v>307</v>
      </c>
      <c r="C395" s="26" t="s">
        <v>538</v>
      </c>
      <c r="D395" s="20">
        <v>260000</v>
      </c>
      <c r="E395" s="30">
        <f t="shared" si="18"/>
        <v>260</v>
      </c>
      <c r="F395" s="20">
        <v>117720</v>
      </c>
      <c r="G395" s="30">
        <f t="shared" si="19"/>
        <v>117.72</v>
      </c>
      <c r="H395" s="30">
        <f t="shared" si="20"/>
        <v>45.276923076923076</v>
      </c>
    </row>
    <row r="396" spans="1:8" ht="27" x14ac:dyDescent="0.3">
      <c r="A396" s="24" t="s">
        <v>641</v>
      </c>
      <c r="B396" s="25" t="s">
        <v>307</v>
      </c>
      <c r="C396" s="26" t="s">
        <v>539</v>
      </c>
      <c r="D396" s="20">
        <v>7359514.4000000004</v>
      </c>
      <c r="E396" s="30">
        <f t="shared" si="18"/>
        <v>7359.5144</v>
      </c>
      <c r="F396" s="20" t="s">
        <v>17</v>
      </c>
      <c r="G396" s="20" t="s">
        <v>17</v>
      </c>
      <c r="H396" s="20" t="s">
        <v>17</v>
      </c>
    </row>
    <row r="397" spans="1:8" x14ac:dyDescent="0.3">
      <c r="A397" s="24" t="s">
        <v>642</v>
      </c>
      <c r="B397" s="25" t="s">
        <v>307</v>
      </c>
      <c r="C397" s="26" t="s">
        <v>540</v>
      </c>
      <c r="D397" s="20">
        <v>7359514.4000000004</v>
      </c>
      <c r="E397" s="30">
        <f t="shared" si="18"/>
        <v>7359.5144</v>
      </c>
      <c r="F397" s="20" t="s">
        <v>17</v>
      </c>
      <c r="G397" s="20" t="s">
        <v>17</v>
      </c>
      <c r="H397" s="20" t="s">
        <v>17</v>
      </c>
    </row>
    <row r="398" spans="1:8" x14ac:dyDescent="0.3">
      <c r="A398" s="24" t="s">
        <v>643</v>
      </c>
      <c r="B398" s="25" t="s">
        <v>307</v>
      </c>
      <c r="C398" s="26" t="s">
        <v>541</v>
      </c>
      <c r="D398" s="20">
        <v>7359514.4000000004</v>
      </c>
      <c r="E398" s="30">
        <f t="shared" si="18"/>
        <v>7359.5144</v>
      </c>
      <c r="F398" s="20" t="s">
        <v>17</v>
      </c>
      <c r="G398" s="20" t="s">
        <v>17</v>
      </c>
      <c r="H398" s="20" t="s">
        <v>17</v>
      </c>
    </row>
    <row r="399" spans="1:8" x14ac:dyDescent="0.3">
      <c r="A399" s="24" t="s">
        <v>677</v>
      </c>
      <c r="B399" s="25" t="s">
        <v>307</v>
      </c>
      <c r="C399" s="26" t="s">
        <v>542</v>
      </c>
      <c r="D399" s="20">
        <v>24013800</v>
      </c>
      <c r="E399" s="30">
        <f t="shared" si="18"/>
        <v>24013.8</v>
      </c>
      <c r="F399" s="20">
        <v>7005185.9000000004</v>
      </c>
      <c r="G399" s="30">
        <f t="shared" si="19"/>
        <v>7005.1859000000004</v>
      </c>
      <c r="H399" s="30">
        <f t="shared" si="20"/>
        <v>29.171500970275428</v>
      </c>
    </row>
    <row r="400" spans="1:8" ht="27" x14ac:dyDescent="0.3">
      <c r="A400" s="24" t="s">
        <v>641</v>
      </c>
      <c r="B400" s="25" t="s">
        <v>307</v>
      </c>
      <c r="C400" s="26" t="s">
        <v>543</v>
      </c>
      <c r="D400" s="20">
        <v>24013800</v>
      </c>
      <c r="E400" s="30">
        <f t="shared" si="18"/>
        <v>24013.8</v>
      </c>
      <c r="F400" s="20">
        <v>7005185.9000000004</v>
      </c>
      <c r="G400" s="30">
        <f t="shared" si="19"/>
        <v>7005.1859000000004</v>
      </c>
      <c r="H400" s="30">
        <f t="shared" si="20"/>
        <v>29.171500970275428</v>
      </c>
    </row>
    <row r="401" spans="1:8" x14ac:dyDescent="0.3">
      <c r="A401" s="24" t="s">
        <v>642</v>
      </c>
      <c r="B401" s="25" t="s">
        <v>307</v>
      </c>
      <c r="C401" s="26" t="s">
        <v>544</v>
      </c>
      <c r="D401" s="20">
        <v>24013800</v>
      </c>
      <c r="E401" s="30">
        <f t="shared" si="18"/>
        <v>24013.8</v>
      </c>
      <c r="F401" s="20">
        <v>7005185.9000000004</v>
      </c>
      <c r="G401" s="30">
        <f t="shared" si="19"/>
        <v>7005.1859000000004</v>
      </c>
      <c r="H401" s="30">
        <f t="shared" si="20"/>
        <v>29.171500970275428</v>
      </c>
    </row>
    <row r="402" spans="1:8" ht="40.200000000000003" x14ac:dyDescent="0.3">
      <c r="A402" s="24" t="s">
        <v>653</v>
      </c>
      <c r="B402" s="25" t="s">
        <v>307</v>
      </c>
      <c r="C402" s="26" t="s">
        <v>545</v>
      </c>
      <c r="D402" s="20">
        <v>22397401</v>
      </c>
      <c r="E402" s="30">
        <f t="shared" si="18"/>
        <v>22397.401000000002</v>
      </c>
      <c r="F402" s="20">
        <v>5537828.96</v>
      </c>
      <c r="G402" s="30">
        <f t="shared" si="19"/>
        <v>5537.8289599999998</v>
      </c>
      <c r="H402" s="30">
        <f t="shared" si="20"/>
        <v>24.725319513634638</v>
      </c>
    </row>
    <row r="403" spans="1:8" x14ac:dyDescent="0.3">
      <c r="A403" s="24" t="s">
        <v>643</v>
      </c>
      <c r="B403" s="25" t="s">
        <v>307</v>
      </c>
      <c r="C403" s="26" t="s">
        <v>546</v>
      </c>
      <c r="D403" s="20">
        <v>1616399</v>
      </c>
      <c r="E403" s="30">
        <f t="shared" si="18"/>
        <v>1616.3989999999999</v>
      </c>
      <c r="F403" s="20">
        <v>1467356.94</v>
      </c>
      <c r="G403" s="30">
        <f t="shared" si="19"/>
        <v>1467.3569399999999</v>
      </c>
      <c r="H403" s="30">
        <f t="shared" si="20"/>
        <v>90.779376874150515</v>
      </c>
    </row>
    <row r="404" spans="1:8" x14ac:dyDescent="0.3">
      <c r="A404" s="24" t="s">
        <v>678</v>
      </c>
      <c r="B404" s="25" t="s">
        <v>307</v>
      </c>
      <c r="C404" s="26" t="s">
        <v>547</v>
      </c>
      <c r="D404" s="20">
        <v>1350000</v>
      </c>
      <c r="E404" s="30">
        <f t="shared" si="18"/>
        <v>1350</v>
      </c>
      <c r="F404" s="20">
        <v>337500</v>
      </c>
      <c r="G404" s="30">
        <f t="shared" si="19"/>
        <v>337.5</v>
      </c>
      <c r="H404" s="30">
        <f t="shared" si="20"/>
        <v>25</v>
      </c>
    </row>
    <row r="405" spans="1:8" x14ac:dyDescent="0.3">
      <c r="A405" s="24" t="s">
        <v>679</v>
      </c>
      <c r="B405" s="25" t="s">
        <v>307</v>
      </c>
      <c r="C405" s="26" t="s">
        <v>548</v>
      </c>
      <c r="D405" s="20">
        <v>1350000</v>
      </c>
      <c r="E405" s="30">
        <f t="shared" si="18"/>
        <v>1350</v>
      </c>
      <c r="F405" s="20">
        <v>337500</v>
      </c>
      <c r="G405" s="30">
        <f t="shared" si="19"/>
        <v>337.5</v>
      </c>
      <c r="H405" s="30">
        <f t="shared" si="20"/>
        <v>25</v>
      </c>
    </row>
    <row r="406" spans="1:8" x14ac:dyDescent="0.3">
      <c r="A406" s="24" t="s">
        <v>604</v>
      </c>
      <c r="B406" s="25" t="s">
        <v>307</v>
      </c>
      <c r="C406" s="26" t="s">
        <v>549</v>
      </c>
      <c r="D406" s="20">
        <v>1350000</v>
      </c>
      <c r="E406" s="30">
        <f t="shared" si="18"/>
        <v>1350</v>
      </c>
      <c r="F406" s="20">
        <v>337500</v>
      </c>
      <c r="G406" s="30">
        <f t="shared" si="19"/>
        <v>337.5</v>
      </c>
      <c r="H406" s="30">
        <f t="shared" si="20"/>
        <v>25</v>
      </c>
    </row>
    <row r="407" spans="1:8" ht="40.200000000000003" x14ac:dyDescent="0.3">
      <c r="A407" s="24" t="s">
        <v>636</v>
      </c>
      <c r="B407" s="25" t="s">
        <v>307</v>
      </c>
      <c r="C407" s="26" t="s">
        <v>550</v>
      </c>
      <c r="D407" s="20">
        <v>1350000</v>
      </c>
      <c r="E407" s="30">
        <f t="shared" si="18"/>
        <v>1350</v>
      </c>
      <c r="F407" s="20">
        <v>337500</v>
      </c>
      <c r="G407" s="30">
        <f t="shared" si="19"/>
        <v>337.5</v>
      </c>
      <c r="H407" s="30">
        <f t="shared" si="20"/>
        <v>25</v>
      </c>
    </row>
    <row r="408" spans="1:8" ht="40.200000000000003" x14ac:dyDescent="0.3">
      <c r="A408" s="24" t="s">
        <v>637</v>
      </c>
      <c r="B408" s="25" t="s">
        <v>307</v>
      </c>
      <c r="C408" s="26" t="s">
        <v>551</v>
      </c>
      <c r="D408" s="20">
        <v>1350000</v>
      </c>
      <c r="E408" s="30">
        <f t="shared" si="18"/>
        <v>1350</v>
      </c>
      <c r="F408" s="20">
        <v>337500</v>
      </c>
      <c r="G408" s="30">
        <f t="shared" si="19"/>
        <v>337.5</v>
      </c>
      <c r="H408" s="30">
        <f t="shared" si="20"/>
        <v>25</v>
      </c>
    </row>
    <row r="409" spans="1:8" ht="27" x14ac:dyDescent="0.3">
      <c r="A409" s="24" t="s">
        <v>680</v>
      </c>
      <c r="B409" s="25" t="s">
        <v>307</v>
      </c>
      <c r="C409" s="26" t="s">
        <v>552</v>
      </c>
      <c r="D409" s="20">
        <v>31354280</v>
      </c>
      <c r="E409" s="30">
        <f t="shared" si="18"/>
        <v>31354.28</v>
      </c>
      <c r="F409" s="20">
        <v>7838565</v>
      </c>
      <c r="G409" s="30">
        <f t="shared" si="19"/>
        <v>7838.5649999999996</v>
      </c>
      <c r="H409" s="30">
        <f t="shared" si="20"/>
        <v>24.999984053213787</v>
      </c>
    </row>
    <row r="410" spans="1:8" ht="27" x14ac:dyDescent="0.3">
      <c r="A410" s="24" t="s">
        <v>681</v>
      </c>
      <c r="B410" s="25" t="s">
        <v>307</v>
      </c>
      <c r="C410" s="26" t="s">
        <v>553</v>
      </c>
      <c r="D410" s="20">
        <v>31354280</v>
      </c>
      <c r="E410" s="30">
        <f t="shared" si="18"/>
        <v>31354.28</v>
      </c>
      <c r="F410" s="20">
        <v>7838565</v>
      </c>
      <c r="G410" s="30">
        <f t="shared" si="19"/>
        <v>7838.5649999999996</v>
      </c>
      <c r="H410" s="30">
        <f t="shared" si="20"/>
        <v>24.999984053213787</v>
      </c>
    </row>
    <row r="411" spans="1:8" x14ac:dyDescent="0.3">
      <c r="A411" s="24" t="s">
        <v>682</v>
      </c>
      <c r="B411" s="25" t="s">
        <v>307</v>
      </c>
      <c r="C411" s="26" t="s">
        <v>554</v>
      </c>
      <c r="D411" s="20">
        <v>31354280</v>
      </c>
      <c r="E411" s="30">
        <f t="shared" si="18"/>
        <v>31354.28</v>
      </c>
      <c r="F411" s="20">
        <v>7838565</v>
      </c>
      <c r="G411" s="30">
        <f t="shared" si="19"/>
        <v>7838.5649999999996</v>
      </c>
      <c r="H411" s="30">
        <f t="shared" si="20"/>
        <v>24.999984053213787</v>
      </c>
    </row>
    <row r="412" spans="1:8" x14ac:dyDescent="0.3">
      <c r="A412" s="24" t="s">
        <v>683</v>
      </c>
      <c r="B412" s="25" t="s">
        <v>307</v>
      </c>
      <c r="C412" s="26" t="s">
        <v>555</v>
      </c>
      <c r="D412" s="20">
        <v>31354280</v>
      </c>
      <c r="E412" s="30">
        <f t="shared" si="18"/>
        <v>31354.28</v>
      </c>
      <c r="F412" s="20">
        <v>7838565</v>
      </c>
      <c r="G412" s="30">
        <f t="shared" si="19"/>
        <v>7838.5649999999996</v>
      </c>
      <c r="H412" s="30">
        <f t="shared" si="20"/>
        <v>24.999984053213787</v>
      </c>
    </row>
    <row r="413" spans="1:8" ht="15" thickBot="1" x14ac:dyDescent="0.35">
      <c r="A413" s="24" t="s">
        <v>684</v>
      </c>
      <c r="B413" s="25" t="s">
        <v>307</v>
      </c>
      <c r="C413" s="26" t="s">
        <v>556</v>
      </c>
      <c r="D413" s="20">
        <v>31354280</v>
      </c>
      <c r="E413" s="30">
        <f t="shared" si="18"/>
        <v>31354.28</v>
      </c>
      <c r="F413" s="20">
        <v>7838565</v>
      </c>
      <c r="G413" s="30">
        <f t="shared" si="19"/>
        <v>7838.5649999999996</v>
      </c>
      <c r="H413" s="30">
        <f t="shared" si="20"/>
        <v>24.999984053213787</v>
      </c>
    </row>
    <row r="414" spans="1:8" ht="15" thickBot="1" x14ac:dyDescent="0.35">
      <c r="A414" s="32"/>
      <c r="B414" s="33"/>
      <c r="C414" s="33"/>
      <c r="D414" s="33"/>
      <c r="E414" s="30"/>
      <c r="F414" s="33"/>
      <c r="G414" s="30"/>
      <c r="H414" s="30"/>
    </row>
    <row r="415" spans="1:8" ht="15" thickBot="1" x14ac:dyDescent="0.35">
      <c r="A415" s="34" t="s">
        <v>557</v>
      </c>
      <c r="B415" s="35">
        <v>450</v>
      </c>
      <c r="C415" s="36" t="s">
        <v>16</v>
      </c>
      <c r="D415" s="37">
        <v>-84633951.010000005</v>
      </c>
      <c r="E415" s="30">
        <f t="shared" si="18"/>
        <v>-84633.951010000004</v>
      </c>
      <c r="F415" s="37">
        <v>-11321641.75</v>
      </c>
      <c r="G415" s="30">
        <f t="shared" si="19"/>
        <v>-11321.641750000001</v>
      </c>
      <c r="H415" s="30">
        <f t="shared" si="20"/>
        <v>13.377186832105098</v>
      </c>
    </row>
    <row r="416" spans="1:8" x14ac:dyDescent="0.3">
      <c r="A416" s="38"/>
      <c r="B416" s="38"/>
      <c r="C416" s="38"/>
      <c r="D416" s="38"/>
      <c r="E416" s="38"/>
      <c r="F416" s="38"/>
      <c r="G416" s="38"/>
      <c r="H416" s="38"/>
    </row>
    <row r="417" spans="1:8" x14ac:dyDescent="0.3">
      <c r="A417" s="39" t="s">
        <v>558</v>
      </c>
      <c r="B417" s="40"/>
      <c r="C417" s="40"/>
      <c r="D417" s="8"/>
      <c r="E417" s="8"/>
      <c r="F417" s="3"/>
      <c r="G417" s="3"/>
      <c r="H417" s="9"/>
    </row>
    <row r="418" spans="1:8" x14ac:dyDescent="0.3">
      <c r="A418" s="11" t="s">
        <v>4</v>
      </c>
      <c r="B418" s="11" t="s">
        <v>2</v>
      </c>
      <c r="C418" s="11" t="s">
        <v>559</v>
      </c>
      <c r="D418" s="12"/>
      <c r="E418" s="29" t="s">
        <v>583</v>
      </c>
      <c r="F418" s="12"/>
      <c r="G418" s="13" t="s">
        <v>584</v>
      </c>
      <c r="H418" s="13" t="s">
        <v>585</v>
      </c>
    </row>
    <row r="419" spans="1:8" ht="28.2" customHeight="1" x14ac:dyDescent="0.3">
      <c r="A419" s="15"/>
      <c r="B419" s="15"/>
      <c r="C419" s="15"/>
      <c r="D419" s="18" t="s">
        <v>5</v>
      </c>
      <c r="E419" s="17"/>
      <c r="F419" s="16" t="s">
        <v>5</v>
      </c>
      <c r="G419" s="17"/>
      <c r="H419" s="17"/>
    </row>
    <row r="420" spans="1:8" ht="15" thickBot="1" x14ac:dyDescent="0.35">
      <c r="A420" s="18" t="s">
        <v>6</v>
      </c>
      <c r="B420" s="18" t="s">
        <v>7</v>
      </c>
      <c r="C420" s="18" t="s">
        <v>8</v>
      </c>
      <c r="D420" s="19" t="s">
        <v>12</v>
      </c>
      <c r="E420" s="19" t="s">
        <v>9</v>
      </c>
      <c r="F420" s="19" t="s">
        <v>13</v>
      </c>
      <c r="G420" s="19" t="s">
        <v>10</v>
      </c>
      <c r="H420" s="19" t="s">
        <v>11</v>
      </c>
    </row>
    <row r="421" spans="1:8" x14ac:dyDescent="0.3">
      <c r="A421" s="72" t="s">
        <v>560</v>
      </c>
      <c r="B421" s="45" t="s">
        <v>561</v>
      </c>
      <c r="C421" s="46" t="s">
        <v>16</v>
      </c>
      <c r="D421" s="47">
        <v>84633951.010000005</v>
      </c>
      <c r="E421" s="47">
        <f>D421/1000</f>
        <v>84633.951010000004</v>
      </c>
      <c r="F421" s="47">
        <v>11321641.75</v>
      </c>
      <c r="G421" s="47">
        <f>F421/1000</f>
        <v>11321.641750000001</v>
      </c>
      <c r="H421" s="47">
        <f>G421/E421*100</f>
        <v>13.377186832105098</v>
      </c>
    </row>
    <row r="422" spans="1:8" x14ac:dyDescent="0.3">
      <c r="A422" s="73" t="s">
        <v>562</v>
      </c>
      <c r="B422" s="22"/>
      <c r="C422" s="23"/>
      <c r="D422" s="23"/>
      <c r="E422" s="23"/>
      <c r="F422" s="4"/>
      <c r="G422" s="4"/>
      <c r="H422" s="4"/>
    </row>
    <row r="423" spans="1:8" x14ac:dyDescent="0.3">
      <c r="A423" s="51" t="s">
        <v>563</v>
      </c>
      <c r="B423" s="52" t="s">
        <v>564</v>
      </c>
      <c r="C423" s="53" t="s">
        <v>16</v>
      </c>
      <c r="D423" s="54" t="s">
        <v>17</v>
      </c>
      <c r="E423" s="54" t="s">
        <v>17</v>
      </c>
      <c r="F423" s="54" t="s">
        <v>17</v>
      </c>
      <c r="G423" s="54" t="s">
        <v>17</v>
      </c>
      <c r="H423" s="59" t="s">
        <v>17</v>
      </c>
    </row>
    <row r="424" spans="1:8" x14ac:dyDescent="0.3">
      <c r="A424" s="74" t="s">
        <v>565</v>
      </c>
      <c r="B424" s="57"/>
      <c r="C424" s="58"/>
      <c r="D424" s="58"/>
      <c r="E424" s="58"/>
      <c r="F424" s="58"/>
      <c r="G424" s="58"/>
      <c r="H424" s="58"/>
    </row>
    <row r="425" spans="1:8" x14ac:dyDescent="0.3">
      <c r="A425" s="51" t="s">
        <v>566</v>
      </c>
      <c r="B425" s="52" t="s">
        <v>567</v>
      </c>
      <c r="C425" s="53" t="s">
        <v>16</v>
      </c>
      <c r="D425" s="54" t="s">
        <v>17</v>
      </c>
      <c r="E425" s="54" t="s">
        <v>17</v>
      </c>
      <c r="F425" s="54" t="s">
        <v>17</v>
      </c>
      <c r="G425" s="54" t="s">
        <v>17</v>
      </c>
      <c r="H425" s="59" t="s">
        <v>17</v>
      </c>
    </row>
    <row r="426" spans="1:8" x14ac:dyDescent="0.3">
      <c r="A426" s="74" t="s">
        <v>565</v>
      </c>
      <c r="B426" s="57"/>
      <c r="C426" s="58"/>
      <c r="D426" s="58"/>
      <c r="E426" s="60"/>
      <c r="F426" s="58"/>
      <c r="G426" s="58"/>
      <c r="H426" s="58"/>
    </row>
    <row r="427" spans="1:8" x14ac:dyDescent="0.3">
      <c r="A427" s="51" t="s">
        <v>568</v>
      </c>
      <c r="B427" s="52" t="s">
        <v>569</v>
      </c>
      <c r="C427" s="53" t="s">
        <v>16</v>
      </c>
      <c r="D427" s="54">
        <v>84633951.010000005</v>
      </c>
      <c r="E427" s="55">
        <f t="shared" ref="E422:E438" si="21">D427/1000</f>
        <v>84633.951010000004</v>
      </c>
      <c r="F427" s="54">
        <v>11321641.75</v>
      </c>
      <c r="G427" s="55">
        <f t="shared" ref="G422:G438" si="22">F427/1000</f>
        <v>11321.641750000001</v>
      </c>
      <c r="H427" s="56">
        <f t="shared" ref="H422:H438" si="23">G427/E427*100</f>
        <v>13.377186832105098</v>
      </c>
    </row>
    <row r="428" spans="1:8" x14ac:dyDescent="0.3">
      <c r="A428" s="50" t="s">
        <v>586</v>
      </c>
      <c r="B428" s="44" t="s">
        <v>569</v>
      </c>
      <c r="C428" s="43" t="s">
        <v>570</v>
      </c>
      <c r="D428" s="30">
        <v>84633951.010000005</v>
      </c>
      <c r="E428" s="49">
        <f t="shared" si="21"/>
        <v>84633.951010000004</v>
      </c>
      <c r="F428" s="30">
        <v>11321641.75</v>
      </c>
      <c r="G428" s="49">
        <f t="shared" si="22"/>
        <v>11321.641750000001</v>
      </c>
      <c r="H428" s="49">
        <f t="shared" si="23"/>
        <v>13.377186832105098</v>
      </c>
    </row>
    <row r="429" spans="1:8" x14ac:dyDescent="0.3">
      <c r="A429" s="41" t="s">
        <v>571</v>
      </c>
      <c r="B429" s="42" t="s">
        <v>572</v>
      </c>
      <c r="C429" s="43" t="s">
        <v>16</v>
      </c>
      <c r="D429" s="30">
        <v>-1272197355.8699999</v>
      </c>
      <c r="E429" s="20">
        <f t="shared" si="21"/>
        <v>-1272197.3558699999</v>
      </c>
      <c r="F429" s="30">
        <v>-237143309.97999999</v>
      </c>
      <c r="G429" s="20">
        <f t="shared" si="22"/>
        <v>-237143.30997999999</v>
      </c>
      <c r="H429" s="20">
        <f t="shared" si="23"/>
        <v>18.640449839469138</v>
      </c>
    </row>
    <row r="430" spans="1:8" x14ac:dyDescent="0.3">
      <c r="A430" s="24" t="s">
        <v>587</v>
      </c>
      <c r="B430" s="44" t="s">
        <v>572</v>
      </c>
      <c r="C430" s="43" t="s">
        <v>573</v>
      </c>
      <c r="D430" s="30">
        <v>-1272197355.8699999</v>
      </c>
      <c r="E430" s="20">
        <f t="shared" si="21"/>
        <v>-1272197.3558699999</v>
      </c>
      <c r="F430" s="30">
        <v>-237143309.97999999</v>
      </c>
      <c r="G430" s="20">
        <f t="shared" si="22"/>
        <v>-237143.30997999999</v>
      </c>
      <c r="H430" s="20">
        <f t="shared" si="23"/>
        <v>18.640449839469138</v>
      </c>
    </row>
    <row r="431" spans="1:8" x14ac:dyDescent="0.3">
      <c r="A431" s="24" t="s">
        <v>588</v>
      </c>
      <c r="B431" s="44" t="s">
        <v>572</v>
      </c>
      <c r="C431" s="43" t="s">
        <v>574</v>
      </c>
      <c r="D431" s="30">
        <v>-1272197355.8699999</v>
      </c>
      <c r="E431" s="20">
        <f t="shared" si="21"/>
        <v>-1272197.3558699999</v>
      </c>
      <c r="F431" s="30">
        <v>-237143309.97999999</v>
      </c>
      <c r="G431" s="20">
        <f t="shared" si="22"/>
        <v>-237143.30997999999</v>
      </c>
      <c r="H431" s="20">
        <f t="shared" si="23"/>
        <v>18.640449839469138</v>
      </c>
    </row>
    <row r="432" spans="1:8" x14ac:dyDescent="0.3">
      <c r="A432" s="24" t="s">
        <v>589</v>
      </c>
      <c r="B432" s="44" t="s">
        <v>572</v>
      </c>
      <c r="C432" s="43" t="s">
        <v>575</v>
      </c>
      <c r="D432" s="30">
        <v>-1272197355.8699999</v>
      </c>
      <c r="E432" s="20">
        <f t="shared" si="21"/>
        <v>-1272197.3558699999</v>
      </c>
      <c r="F432" s="30">
        <v>-237143309.97999999</v>
      </c>
      <c r="G432" s="20">
        <f t="shared" si="22"/>
        <v>-237143.30997999999</v>
      </c>
      <c r="H432" s="20">
        <f t="shared" si="23"/>
        <v>18.640449839469138</v>
      </c>
    </row>
    <row r="433" spans="1:8" ht="27" x14ac:dyDescent="0.3">
      <c r="A433" s="24" t="s">
        <v>590</v>
      </c>
      <c r="B433" s="44" t="s">
        <v>572</v>
      </c>
      <c r="C433" s="43" t="s">
        <v>576</v>
      </c>
      <c r="D433" s="30">
        <v>-1272197355.8699999</v>
      </c>
      <c r="E433" s="20">
        <f t="shared" si="21"/>
        <v>-1272197.3558699999</v>
      </c>
      <c r="F433" s="30">
        <v>-237143309.97999999</v>
      </c>
      <c r="G433" s="20">
        <f t="shared" si="22"/>
        <v>-237143.30997999999</v>
      </c>
      <c r="H433" s="20">
        <f t="shared" si="23"/>
        <v>18.640449839469138</v>
      </c>
    </row>
    <row r="434" spans="1:8" x14ac:dyDescent="0.3">
      <c r="A434" s="75" t="s">
        <v>577</v>
      </c>
      <c r="B434" s="42" t="s">
        <v>578</v>
      </c>
      <c r="C434" s="43" t="s">
        <v>16</v>
      </c>
      <c r="D434" s="30">
        <v>1376138610.0999999</v>
      </c>
      <c r="E434" s="20">
        <f t="shared" si="21"/>
        <v>1376138.6100999999</v>
      </c>
      <c r="F434" s="30">
        <v>248464951.72999999</v>
      </c>
      <c r="G434" s="20">
        <f t="shared" si="22"/>
        <v>248464.95173</v>
      </c>
      <c r="H434" s="20">
        <f t="shared" si="23"/>
        <v>18.055227133838269</v>
      </c>
    </row>
    <row r="435" spans="1:8" x14ac:dyDescent="0.3">
      <c r="A435" s="24" t="s">
        <v>591</v>
      </c>
      <c r="B435" s="44" t="s">
        <v>578</v>
      </c>
      <c r="C435" s="43" t="s">
        <v>579</v>
      </c>
      <c r="D435" s="30">
        <v>1376138610.0999999</v>
      </c>
      <c r="E435" s="20">
        <f t="shared" si="21"/>
        <v>1376138.6100999999</v>
      </c>
      <c r="F435" s="30">
        <v>248464951.72999999</v>
      </c>
      <c r="G435" s="20">
        <f t="shared" si="22"/>
        <v>248464.95173</v>
      </c>
      <c r="H435" s="20">
        <f t="shared" si="23"/>
        <v>18.055227133838269</v>
      </c>
    </row>
    <row r="436" spans="1:8" x14ac:dyDescent="0.3">
      <c r="A436" s="24" t="s">
        <v>592</v>
      </c>
      <c r="B436" s="44" t="s">
        <v>578</v>
      </c>
      <c r="C436" s="43" t="s">
        <v>580</v>
      </c>
      <c r="D436" s="30">
        <v>1376138610.0999999</v>
      </c>
      <c r="E436" s="20">
        <f t="shared" si="21"/>
        <v>1376138.6100999999</v>
      </c>
      <c r="F436" s="30">
        <v>248464951.72999999</v>
      </c>
      <c r="G436" s="20">
        <f t="shared" si="22"/>
        <v>248464.95173</v>
      </c>
      <c r="H436" s="20">
        <f t="shared" si="23"/>
        <v>18.055227133838269</v>
      </c>
    </row>
    <row r="437" spans="1:8" x14ac:dyDescent="0.3">
      <c r="A437" s="24" t="s">
        <v>593</v>
      </c>
      <c r="B437" s="44" t="s">
        <v>578</v>
      </c>
      <c r="C437" s="43" t="s">
        <v>581</v>
      </c>
      <c r="D437" s="30">
        <v>1376138610.0999999</v>
      </c>
      <c r="E437" s="20">
        <f t="shared" si="21"/>
        <v>1376138.6100999999</v>
      </c>
      <c r="F437" s="30">
        <v>248464951.72999999</v>
      </c>
      <c r="G437" s="20">
        <f t="shared" si="22"/>
        <v>248464.95173</v>
      </c>
      <c r="H437" s="20">
        <f t="shared" si="23"/>
        <v>18.055227133838269</v>
      </c>
    </row>
    <row r="438" spans="1:8" ht="27" x14ac:dyDescent="0.3">
      <c r="A438" s="24" t="s">
        <v>594</v>
      </c>
      <c r="B438" s="44" t="s">
        <v>578</v>
      </c>
      <c r="C438" s="43" t="s">
        <v>582</v>
      </c>
      <c r="D438" s="30">
        <v>1376138610.0999999</v>
      </c>
      <c r="E438" s="20">
        <f t="shared" si="21"/>
        <v>1376138.6100999999</v>
      </c>
      <c r="F438" s="30">
        <v>248464951.72999999</v>
      </c>
      <c r="G438" s="20">
        <f t="shared" si="22"/>
        <v>248464.95173</v>
      </c>
      <c r="H438" s="20">
        <f t="shared" si="23"/>
        <v>18.055227133838269</v>
      </c>
    </row>
  </sheetData>
  <mergeCells count="26">
    <mergeCell ref="E160:E161"/>
    <mergeCell ref="G160:G161"/>
    <mergeCell ref="H160:H161"/>
    <mergeCell ref="A417:C417"/>
    <mergeCell ref="A418:A419"/>
    <mergeCell ref="B418:B419"/>
    <mergeCell ref="C418:C419"/>
    <mergeCell ref="E418:E419"/>
    <mergeCell ref="G418:G419"/>
    <mergeCell ref="H418:H419"/>
    <mergeCell ref="A160:A161"/>
    <mergeCell ref="B160:B161"/>
    <mergeCell ref="C160:C161"/>
    <mergeCell ref="A9:A10"/>
    <mergeCell ref="E9:E10"/>
    <mergeCell ref="G9:G10"/>
    <mergeCell ref="H9:H10"/>
    <mergeCell ref="A1:H1"/>
    <mergeCell ref="A2:H2"/>
    <mergeCell ref="A3:H3"/>
    <mergeCell ref="A4:H4"/>
    <mergeCell ref="B9:B10"/>
    <mergeCell ref="C9:C10"/>
    <mergeCell ref="A5:H5"/>
    <mergeCell ref="A6:H6"/>
    <mergeCell ref="A7:H7"/>
  </mergeCells>
  <pageMargins left="0.59055118110236227" right="0.19685039370078741" top="0.59055118110236227" bottom="0.39370078740157483" header="0" footer="0"/>
  <pageSetup paperSize="9" scale="70" fitToWidth="2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71780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447726C-0482-45D3-9750-92DF5C65804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кв.2023</vt:lpstr>
      <vt:lpstr>'1 кв.2023'!Заголовки_для_печати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2023-04-19T03:44:02Z</cp:lastPrinted>
  <dcterms:created xsi:type="dcterms:W3CDTF">2023-04-19T00:59:28Z</dcterms:created>
  <dcterms:modified xsi:type="dcterms:W3CDTF">2023-04-19T03:45:44Z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0503317G_20220101_2.xlsx</vt:lpwstr>
  </property>
  <property fmtid="{D5CDD505-2E9C-101B-9397-08002B2CF9AE}" pid="4" name="Версия клиента">
    <vt:lpwstr>20.2.0.34827 (.NET 4.7.2)</vt:lpwstr>
  </property>
  <property fmtid="{D5CDD505-2E9C-101B-9397-08002B2CF9AE}" pid="5" name="Версия базы">
    <vt:lpwstr>20.2.0.15639841</vt:lpwstr>
  </property>
  <property fmtid="{D5CDD505-2E9C-101B-9397-08002B2CF9AE}" pid="6" name="Тип сервера">
    <vt:lpwstr>MSSQL</vt:lpwstr>
  </property>
  <property fmtid="{D5CDD505-2E9C-101B-9397-08002B2CF9AE}" pid="7" name="Сервер">
    <vt:lpwstr>winsmart\mssql</vt:lpwstr>
  </property>
  <property fmtid="{D5CDD505-2E9C-101B-9397-08002B2CF9AE}" pid="8" name="База">
    <vt:lpwstr>svod_smart</vt:lpwstr>
  </property>
  <property fmtid="{D5CDD505-2E9C-101B-9397-08002B2CF9AE}" pid="9" name="Пользователь">
    <vt:lpwstr>cybulskaya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